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転出入地別移動状況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<sst xmlns="http://schemas.openxmlformats.org/spreadsheetml/2006/main" count="41" uniqueCount="38">
  <si>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転入人口</t>
  </si>
  <si>
    <t>転出人口</t>
  </si>
  <si>
    <t>大津市</t>
  </si>
  <si>
    <t>彦根市</t>
  </si>
  <si>
    <t>長浜市</t>
  </si>
  <si>
    <t>近江八幡市</t>
  </si>
  <si>
    <t>草津市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</si>
  <si>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</si>
  <si>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</si>
  <si>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</si>
  <si>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</si>
  <si>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</si>
  <si>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</si>
  <si>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</si>
  <si>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（資料：滋賀県推計人口年報）</t>
  </si>
  <si>
    <t>区    分</t>
  </si>
  <si>
    <t>総        数</t>
  </si>
  <si>
    <t>県   内   計</t>
  </si>
  <si>
    <t>県　外　計</t>
  </si>
  <si>
    <t>京都府</t>
  </si>
  <si>
    <t>大阪府</t>
  </si>
  <si>
    <t>兵庫県</t>
  </si>
  <si>
    <t>奈良県</t>
  </si>
  <si>
    <t>和歌山県</t>
  </si>
  <si>
    <t>福井県</t>
  </si>
  <si>
    <t>岐阜県</t>
  </si>
  <si>
    <t>三重県</t>
  </si>
  <si>
    <t>愛知県</t>
  </si>
  <si>
    <t>その他</t>
  </si>
  <si>
    <t>日野町</t>
  </si>
  <si>
    <t>竜王町</t>
  </si>
  <si>
    <t>愛荘町</t>
  </si>
  <si>
    <t>豊郷町</t>
  </si>
  <si>
    <t>甲良町</t>
  </si>
  <si>
    <t>多賀町</t>
  </si>
  <si>
    <t xml:space="preserve">                </t>
  </si>
  <si>
    <r>
      <t>11. 転出入地別移動状況</t>
    </r>
    <r>
      <rPr>
        <sz val="12"/>
        <rFont val="ＭＳ ゴシック"/>
        <family val="3"/>
      </rPr>
      <t xml:space="preserve">                                                             </t>
    </r>
  </si>
  <si>
    <t>　(令和3年10月1日現在)(単位：人)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</si>
</sst>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 ;[Red]\-#,##0\ "/>
    <numFmt numFmtId="181" formatCode="#,##0.0_ "/>
    <numFmt numFmtId="182" formatCode="#,##0.0_);[Red]\(#,##0.0\)"/>
    <numFmt numFmtId="183" formatCode="#,##0.00_);[Red]\(#,##0.00\)"/>
    <numFmt numFmtId="184" formatCode="[$€-2]\ #,##0.00_);[Red]\([$€-2]\ #,##0.00\)"/>
    <numFmt numFmtId="185" formatCode="#,##0_ "/>
    <numFmt numFmtId="186" formatCode="#,##0_);[Red]\(#,##0\)"/>
    <numFmt numFmtId="187" formatCode="#,##0_);\(#,##0\)"/>
    <numFmt numFmtId="188" formatCode="&quot;¥&quot;#,##0_);[Red]\(&quot;¥&quot;#,##0\)"/>
    <numFmt numFmtId="189" formatCode="#,##0;&quot;▲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33" borderId="10" xfId="0" applyFont="1" applyFill="1" applyBorder="1" applyAlignment="1">
      <alignment horizontal="distributed" vertical="top" wrapText="1" indent="1"/>
    </xf>
    <xf numFmtId="0" fontId="3" fillId="33" borderId="11" xfId="0" applyFont="1" applyFill="1" applyBorder="1" applyAlignment="1">
      <alignment horizontal="distributed" vertical="top" wrapText="1" indent="1"/>
    </xf>
    <xf numFmtId="0" fontId="3" fillId="33" borderId="12" xfId="0" applyFont="1" applyFill="1" applyBorder="1" applyAlignment="1">
      <alignment horizontal="distributed" vertical="top" wrapText="1" indent="1"/>
    </xf>
    <xf numFmtId="0" fontId="3" fillId="33" borderId="13" xfId="0" applyFont="1" applyFill="1" applyBorder="1" applyAlignment="1">
      <alignment horizontal="distributed" vertical="top" wrapText="1" indent="1"/>
    </xf>
    <xf numFmtId="0" fontId="3" fillId="33" borderId="14" xfId="0" applyFont="1" applyFill="1" applyBorder="1" applyAlignment="1">
      <alignment horizontal="distributed" vertical="top" wrapText="1" inden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33" borderId="17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185" fontId="3" fillId="33" borderId="11" xfId="0" applyNumberFormat="1" applyFont="1" applyFill="1" applyBorder="1" applyAlignment="1">
      <alignment horizontal="right" vertical="center"/>
    </xf>
    <xf numFmtId="185" fontId="3" fillId="33" borderId="13" xfId="0" applyNumberFormat="1" applyFont="1" applyFill="1" applyBorder="1" applyAlignment="1">
      <alignment horizontal="right" vertical="center"/>
    </xf>
    <xf numFmtId="185" fontId="3" fillId="33" borderId="14" xfId="0" applyNumberFormat="1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left" vertical="top" wrapText="1"/>
    </xf>
    <xf numFmtId="185" fontId="3" fillId="33" borderId="18" xfId="0" applyNumberFormat="1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horizontal="distributed" vertical="top" wrapText="1" indent="1"/>
    </xf>
    <xf numFmtId="0" fontId="3" fillId="33" borderId="20" xfId="0" applyFont="1" applyFill="1" applyBorder="1" applyAlignment="1">
      <alignment horizontal="distributed" vertical="top" wrapText="1" indent="1"/>
    </xf>
    <xf numFmtId="185" fontId="3" fillId="33" borderId="19" xfId="0" applyNumberFormat="1" applyFont="1" applyFill="1" applyBorder="1" applyAlignment="1">
      <alignment horizontal="right" vertical="center"/>
    </xf>
    <xf numFmtId="185" fontId="3" fillId="33" borderId="10" xfId="0" applyNumberFormat="1" applyFont="1" applyFill="1" applyBorder="1" applyAlignment="1">
      <alignment horizontal="right" vertical="center"/>
    </xf>
    <xf numFmtId="185" fontId="3" fillId="33" borderId="20" xfId="0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 horizontal="center" vertical="top" wrapText="1"/>
    </xf>
    <xf numFmtId="185" fontId="3" fillId="33" borderId="22" xfId="0" applyNumberFormat="1" applyFont="1" applyFill="1" applyBorder="1" applyAlignment="1">
      <alignment horizontal="right" vertical="center"/>
    </xf>
    <xf numFmtId="185" fontId="3" fillId="33" borderId="23" xfId="0" applyNumberFormat="1" applyFont="1" applyFill="1" applyBorder="1" applyAlignment="1">
      <alignment horizontal="right" vertical="center"/>
    </xf>
    <xf numFmtId="0" fontId="3" fillId="0" borderId="24" xfId="0" applyFont="1" applyBorder="1" applyAlignment="1">
      <alignment horizontal="center" vertical="top" wrapText="1"/>
    </xf>
    <xf numFmtId="185" fontId="3" fillId="33" borderId="25" xfId="0" applyNumberFormat="1" applyFont="1" applyFill="1" applyBorder="1" applyAlignment="1">
      <alignment horizontal="right" vertical="center"/>
    </xf>
    <xf numFmtId="0" fontId="3" fillId="33" borderId="26" xfId="0" applyFont="1" applyFill="1" applyBorder="1" applyAlignment="1">
      <alignment horizontal="distributed" vertical="top" wrapText="1" indent="1"/>
    </xf>
    <xf numFmtId="0" fontId="3" fillId="33" borderId="27" xfId="0" applyFont="1" applyFill="1" applyBorder="1" applyAlignment="1">
      <alignment horizontal="distributed" vertical="top" wrapText="1" indent="1"/>
    </xf>
    <xf numFmtId="0" fontId="3" fillId="33" borderId="18" xfId="0" applyFont="1" applyFill="1" applyBorder="1" applyAlignment="1">
      <alignment horizontal="distributed" vertical="top" wrapText="1" indent="1"/>
    </xf>
    <xf numFmtId="0" fontId="3" fillId="0" borderId="28" xfId="0" applyFont="1" applyBorder="1" applyAlignment="1">
      <alignment horizontal="center"/>
    </xf>
    <xf numFmtId="185" fontId="3" fillId="33" borderId="29" xfId="0" applyNumberFormat="1" applyFont="1" applyFill="1" applyBorder="1" applyAlignment="1">
      <alignment horizontal="right" vertical="center"/>
    </xf>
    <xf numFmtId="185" fontId="3" fillId="33" borderId="30" xfId="0" applyNumberFormat="1" applyFont="1" applyFill="1" applyBorder="1" applyAlignment="1">
      <alignment horizontal="right" vertical="center"/>
    </xf>
    <xf numFmtId="185" fontId="3" fillId="33" borderId="31" xfId="0" applyNumberFormat="1" applyFont="1" applyFill="1" applyBorder="1" applyAlignment="1">
      <alignment horizontal="right" vertical="center"/>
    </xf>
    <xf numFmtId="185" fontId="3" fillId="33" borderId="32" xfId="0" applyNumberFormat="1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center" vertical="top" wrapText="1"/>
    </xf>
    <xf numFmtId="0" fontId="3" fillId="33" borderId="30" xfId="0" applyFont="1" applyFill="1" applyBorder="1" applyAlignment="1">
      <alignment horizontal="center" vertical="top" wrapText="1"/>
    </xf>
    <xf numFmtId="0" fontId="3" fillId="33" borderId="26" xfId="0" applyFont="1" applyFill="1" applyBorder="1" applyAlignment="1">
      <alignment horizontal="center" vertical="top" wrapText="1"/>
    </xf>
    <xf numFmtId="185" fontId="3" fillId="33" borderId="30" xfId="0" applyNumberFormat="1" applyFont="1" applyFill="1" applyBorder="1" applyAlignment="1">
      <alignment horizontal="center" vertical="center"/>
    </xf>
    <xf numFmtId="185" fontId="3" fillId="33" borderId="29" xfId="0" applyNumberFormat="1" applyFont="1" applyFill="1" applyBorder="1" applyAlignment="1">
      <alignment horizontal="center" vertical="center"/>
    </xf>
    <xf numFmtId="185" fontId="3" fillId="33" borderId="11" xfId="0" applyNumberFormat="1" applyFont="1" applyFill="1" applyBorder="1" applyAlignment="1">
      <alignment vertical="center"/>
    </xf>
    <xf numFmtId="185" fontId="3" fillId="33" borderId="19" xfId="0" applyNumberFormat="1" applyFont="1" applyFill="1" applyBorder="1" applyAlignment="1">
      <alignment vertical="center"/>
    </xf>
    <xf numFmtId="185" fontId="3" fillId="33" borderId="10" xfId="0" applyNumberFormat="1" applyFont="1" applyFill="1" applyBorder="1" applyAlignment="1">
      <alignment vertical="center"/>
    </xf>
    <xf numFmtId="185" fontId="3" fillId="33" borderId="13" xfId="0" applyNumberFormat="1" applyFont="1" applyFill="1" applyBorder="1" applyAlignment="1">
      <alignment vertical="center"/>
    </xf>
    <xf numFmtId="185" fontId="3" fillId="33" borderId="27" xfId="0" applyNumberFormat="1" applyFont="1" applyFill="1" applyBorder="1" applyAlignment="1">
      <alignment vertical="center"/>
    </xf>
    <xf numFmtId="185" fontId="3" fillId="33" borderId="3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view="pageBreakPreview" zoomScaleSheetLayoutView="100" zoomScalePageLayoutView="115" workbookViewId="0" topLeftCell="A1">
      <selection activeCell="K12" sqref="K12:L12"/>
    </sheetView>
  </sheetViews>
  <sheetFormatPr defaultColWidth="9.00390625" defaultRowHeight="13.5"/>
  <cols>
    <col min="1" max="1" width="6.25390625" style="1" customWidth="1"/>
    <col min="2" max="9" width="6.125" style="1" customWidth="1"/>
    <col min="10" max="10" width="6.125" style="5" customWidth="1"/>
    <col min="11" max="14" width="6.125" style="6" customWidth="1"/>
  </cols>
  <sheetData>
    <row r="1" spans="1:14" ht="21" customHeight="1">
      <c r="A1" s="3" t="s">
        <v>36</v>
      </c>
      <c r="G1" s="1" t="s">
        <v>35</v>
      </c>
      <c r="I1" s="37" t="s">
        <v>37</v>
      </c>
      <c r="J1" s="37"/>
      <c r="K1" s="37"/>
      <c r="L1" s="37"/>
      <c r="M1" s="37"/>
      <c r="N1" s="37"/>
    </row>
    <row r="2" spans="1:14" ht="15" customHeight="1">
      <c r="A2" s="12" t="s">
        <v>15</v>
      </c>
      <c r="B2" s="13"/>
      <c r="C2" s="13"/>
      <c r="D2" s="13" t="s">
        <v>0</v>
      </c>
      <c r="E2" s="13"/>
      <c r="F2" s="13" t="s">
        <v>1</v>
      </c>
      <c r="G2" s="13"/>
      <c r="H2" s="13" t="s">
        <v>15</v>
      </c>
      <c r="I2" s="13"/>
      <c r="J2" s="13"/>
      <c r="K2" s="29" t="s">
        <v>0</v>
      </c>
      <c r="L2" s="12"/>
      <c r="M2" s="29" t="s">
        <v>1</v>
      </c>
      <c r="N2" s="32"/>
    </row>
    <row r="3" spans="1:14" ht="15" customHeight="1">
      <c r="A3" s="14" t="s">
        <v>16</v>
      </c>
      <c r="B3" s="15"/>
      <c r="C3" s="15"/>
      <c r="D3" s="23">
        <f>SUM(D4,K7)</f>
        <v>3511</v>
      </c>
      <c r="E3" s="23"/>
      <c r="F3" s="23">
        <f>SUM(F4,M7)</f>
        <v>2963</v>
      </c>
      <c r="G3" s="23"/>
      <c r="H3" s="36" t="s">
        <v>31</v>
      </c>
      <c r="I3" s="36"/>
      <c r="J3" s="36"/>
      <c r="K3" s="23">
        <v>6</v>
      </c>
      <c r="L3" s="23"/>
      <c r="M3" s="40">
        <v>6</v>
      </c>
      <c r="N3" s="41"/>
    </row>
    <row r="4" spans="1:14" ht="15" customHeight="1">
      <c r="A4" s="16" t="s">
        <v>17</v>
      </c>
      <c r="B4" s="17"/>
      <c r="C4" s="17"/>
      <c r="D4" s="18">
        <f>SUM(D5:E18,K3:L6)</f>
        <v>1933</v>
      </c>
      <c r="E4" s="18"/>
      <c r="F4" s="18">
        <f>SUM(F5:G18,M3:N6)</f>
        <v>1365</v>
      </c>
      <c r="G4" s="18"/>
      <c r="H4" s="11" t="s">
        <v>32</v>
      </c>
      <c r="I4" s="11"/>
      <c r="J4" s="11"/>
      <c r="K4" s="20">
        <v>0</v>
      </c>
      <c r="L4" s="20"/>
      <c r="M4" s="20">
        <v>2</v>
      </c>
      <c r="N4" s="33"/>
    </row>
    <row r="5" spans="1:14" ht="15" customHeight="1">
      <c r="A5" s="7" t="s">
        <v>2</v>
      </c>
      <c r="B5" s="8"/>
      <c r="C5" s="8"/>
      <c r="D5" s="47">
        <v>368</v>
      </c>
      <c r="E5" s="47"/>
      <c r="F5" s="18">
        <v>283</v>
      </c>
      <c r="G5" s="18"/>
      <c r="H5" s="8" t="s">
        <v>33</v>
      </c>
      <c r="I5" s="8"/>
      <c r="J5" s="8"/>
      <c r="K5" s="18">
        <v>1</v>
      </c>
      <c r="L5" s="18"/>
      <c r="M5" s="26">
        <v>0</v>
      </c>
      <c r="N5" s="28"/>
    </row>
    <row r="6" spans="1:14" ht="15" customHeight="1">
      <c r="A6" s="7" t="s">
        <v>3</v>
      </c>
      <c r="B6" s="8"/>
      <c r="C6" s="8"/>
      <c r="D6" s="47">
        <v>68</v>
      </c>
      <c r="E6" s="47"/>
      <c r="F6" s="18">
        <v>48</v>
      </c>
      <c r="G6" s="18"/>
      <c r="H6" s="8" t="s">
        <v>34</v>
      </c>
      <c r="I6" s="8"/>
      <c r="J6" s="8"/>
      <c r="K6" s="18">
        <v>3</v>
      </c>
      <c r="L6" s="18"/>
      <c r="M6" s="26">
        <v>2</v>
      </c>
      <c r="N6" s="28"/>
    </row>
    <row r="7" spans="1:14" ht="15" customHeight="1">
      <c r="A7" s="7" t="s">
        <v>4</v>
      </c>
      <c r="B7" s="8"/>
      <c r="C7" s="8"/>
      <c r="D7" s="47">
        <v>48</v>
      </c>
      <c r="E7" s="47"/>
      <c r="F7" s="18">
        <v>35</v>
      </c>
      <c r="G7" s="18"/>
      <c r="H7" s="21" t="s">
        <v>18</v>
      </c>
      <c r="I7" s="22"/>
      <c r="J7" s="16"/>
      <c r="K7" s="26">
        <v>1578</v>
      </c>
      <c r="L7" s="27"/>
      <c r="M7" s="26">
        <f>SUM(M8:N17)</f>
        <v>1598</v>
      </c>
      <c r="N7" s="28"/>
    </row>
    <row r="8" spans="1:14" ht="15" customHeight="1">
      <c r="A8" s="7" t="s">
        <v>5</v>
      </c>
      <c r="B8" s="8"/>
      <c r="C8" s="8"/>
      <c r="D8" s="47">
        <v>105</v>
      </c>
      <c r="E8" s="47"/>
      <c r="F8" s="18">
        <v>106</v>
      </c>
      <c r="G8" s="18"/>
      <c r="H8" s="24" t="s">
        <v>19</v>
      </c>
      <c r="I8" s="25"/>
      <c r="J8" s="7"/>
      <c r="K8" s="26">
        <v>265</v>
      </c>
      <c r="L8" s="27"/>
      <c r="M8" s="26">
        <v>291</v>
      </c>
      <c r="N8" s="28"/>
    </row>
    <row r="9" spans="1:14" ht="15" customHeight="1">
      <c r="A9" s="7" t="s">
        <v>6</v>
      </c>
      <c r="B9" s="8"/>
      <c r="C9" s="8"/>
      <c r="D9" s="47">
        <v>308</v>
      </c>
      <c r="E9" s="47"/>
      <c r="F9" s="18">
        <v>215</v>
      </c>
      <c r="G9" s="18"/>
      <c r="H9" s="24" t="s">
        <v>20</v>
      </c>
      <c r="I9" s="25"/>
      <c r="J9" s="7"/>
      <c r="K9" s="48">
        <v>251</v>
      </c>
      <c r="L9" s="49"/>
      <c r="M9" s="26">
        <v>253</v>
      </c>
      <c r="N9" s="28"/>
    </row>
    <row r="10" spans="1:14" ht="15" customHeight="1">
      <c r="A10" s="7" t="s">
        <v>7</v>
      </c>
      <c r="B10" s="8"/>
      <c r="C10" s="8"/>
      <c r="D10" s="47">
        <v>483</v>
      </c>
      <c r="E10" s="47"/>
      <c r="F10" s="18">
        <v>257</v>
      </c>
      <c r="G10" s="18"/>
      <c r="H10" s="24" t="s">
        <v>21</v>
      </c>
      <c r="I10" s="25"/>
      <c r="J10" s="7"/>
      <c r="K10" s="48">
        <v>118</v>
      </c>
      <c r="L10" s="49"/>
      <c r="M10" s="26">
        <v>102</v>
      </c>
      <c r="N10" s="28"/>
    </row>
    <row r="11" spans="1:14" ht="15" customHeight="1">
      <c r="A11" s="7" t="s">
        <v>8</v>
      </c>
      <c r="B11" s="8"/>
      <c r="C11" s="8"/>
      <c r="D11" s="47">
        <v>75</v>
      </c>
      <c r="E11" s="47"/>
      <c r="F11" s="18">
        <v>61</v>
      </c>
      <c r="G11" s="18"/>
      <c r="H11" s="24" t="s">
        <v>22</v>
      </c>
      <c r="I11" s="25"/>
      <c r="J11" s="7"/>
      <c r="K11" s="48">
        <v>37</v>
      </c>
      <c r="L11" s="49"/>
      <c r="M11" s="26">
        <v>22</v>
      </c>
      <c r="N11" s="28"/>
    </row>
    <row r="12" spans="1:14" ht="15" customHeight="1">
      <c r="A12" s="7" t="s">
        <v>9</v>
      </c>
      <c r="B12" s="8"/>
      <c r="C12" s="8"/>
      <c r="D12" s="47">
        <v>221</v>
      </c>
      <c r="E12" s="47"/>
      <c r="F12" s="18">
        <v>170</v>
      </c>
      <c r="G12" s="18"/>
      <c r="H12" s="24" t="s">
        <v>23</v>
      </c>
      <c r="I12" s="25"/>
      <c r="J12" s="7"/>
      <c r="K12" s="48">
        <v>23</v>
      </c>
      <c r="L12" s="49"/>
      <c r="M12" s="26">
        <v>10</v>
      </c>
      <c r="N12" s="28"/>
    </row>
    <row r="13" spans="1:14" ht="15" customHeight="1">
      <c r="A13" s="7" t="s">
        <v>10</v>
      </c>
      <c r="B13" s="8"/>
      <c r="C13" s="8"/>
      <c r="D13" s="47">
        <v>66</v>
      </c>
      <c r="E13" s="47"/>
      <c r="F13" s="18">
        <v>67</v>
      </c>
      <c r="G13" s="18"/>
      <c r="H13" s="24" t="s">
        <v>24</v>
      </c>
      <c r="I13" s="25"/>
      <c r="J13" s="7"/>
      <c r="K13" s="48">
        <v>9</v>
      </c>
      <c r="L13" s="49"/>
      <c r="M13" s="26">
        <v>30</v>
      </c>
      <c r="N13" s="28"/>
    </row>
    <row r="14" spans="1:14" ht="15" customHeight="1">
      <c r="A14" s="7" t="s">
        <v>11</v>
      </c>
      <c r="B14" s="8"/>
      <c r="C14" s="8"/>
      <c r="D14" s="47">
        <v>34</v>
      </c>
      <c r="E14" s="47"/>
      <c r="F14" s="18">
        <v>23</v>
      </c>
      <c r="G14" s="18"/>
      <c r="H14" s="24" t="s">
        <v>25</v>
      </c>
      <c r="I14" s="25"/>
      <c r="J14" s="7"/>
      <c r="K14" s="48">
        <v>20</v>
      </c>
      <c r="L14" s="49"/>
      <c r="M14" s="26">
        <v>23</v>
      </c>
      <c r="N14" s="28"/>
    </row>
    <row r="15" spans="1:14" ht="15" customHeight="1">
      <c r="A15" s="7" t="s">
        <v>12</v>
      </c>
      <c r="B15" s="8"/>
      <c r="C15" s="8"/>
      <c r="D15" s="47">
        <v>97</v>
      </c>
      <c r="E15" s="47"/>
      <c r="F15" s="18">
        <v>73</v>
      </c>
      <c r="G15" s="18"/>
      <c r="H15" s="24" t="s">
        <v>26</v>
      </c>
      <c r="I15" s="25"/>
      <c r="J15" s="7"/>
      <c r="K15" s="48">
        <v>16</v>
      </c>
      <c r="L15" s="49"/>
      <c r="M15" s="26">
        <v>28</v>
      </c>
      <c r="N15" s="28"/>
    </row>
    <row r="16" spans="1:14" ht="15" customHeight="1">
      <c r="A16" s="9" t="s">
        <v>13</v>
      </c>
      <c r="B16" s="10"/>
      <c r="C16" s="10"/>
      <c r="D16" s="19">
        <v>13</v>
      </c>
      <c r="E16" s="19"/>
      <c r="F16" s="19">
        <v>4</v>
      </c>
      <c r="G16" s="19"/>
      <c r="H16" s="24" t="s">
        <v>27</v>
      </c>
      <c r="I16" s="25"/>
      <c r="J16" s="7"/>
      <c r="K16" s="48">
        <v>59</v>
      </c>
      <c r="L16" s="49"/>
      <c r="M16" s="26">
        <v>74</v>
      </c>
      <c r="N16" s="28"/>
    </row>
    <row r="17" spans="1:14" ht="15" customHeight="1">
      <c r="A17" s="9" t="s">
        <v>29</v>
      </c>
      <c r="B17" s="10"/>
      <c r="C17" s="10"/>
      <c r="D17" s="50">
        <v>14</v>
      </c>
      <c r="E17" s="50"/>
      <c r="F17" s="19">
        <v>4</v>
      </c>
      <c r="G17" s="19"/>
      <c r="H17" s="10" t="s">
        <v>28</v>
      </c>
      <c r="I17" s="10"/>
      <c r="J17" s="10"/>
      <c r="K17" s="50">
        <v>780</v>
      </c>
      <c r="L17" s="50"/>
      <c r="M17" s="30">
        <v>765</v>
      </c>
      <c r="N17" s="31"/>
    </row>
    <row r="18" spans="1:14" ht="15" customHeight="1">
      <c r="A18" s="34" t="s">
        <v>30</v>
      </c>
      <c r="B18" s="35"/>
      <c r="C18" s="35"/>
      <c r="D18" s="51">
        <v>23</v>
      </c>
      <c r="E18" s="51"/>
      <c r="F18" s="38">
        <v>9</v>
      </c>
      <c r="G18" s="39"/>
      <c r="H18" s="42"/>
      <c r="I18" s="43"/>
      <c r="J18" s="44"/>
      <c r="K18" s="52"/>
      <c r="L18" s="52"/>
      <c r="M18" s="46"/>
      <c r="N18" s="45"/>
    </row>
    <row r="19" ht="15" customHeight="1">
      <c r="N19" s="2" t="s">
        <v>14</v>
      </c>
    </row>
    <row r="20" ht="15" customHeight="1"/>
    <row r="21" ht="15" customHeight="1">
      <c r="A21" s="2"/>
    </row>
    <row r="22" ht="21" customHeight="1">
      <c r="A22" s="4"/>
    </row>
    <row r="23" ht="15" customHeight="1">
      <c r="A23" s="4"/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103">
    <mergeCell ref="M18:N18"/>
    <mergeCell ref="H10:J10"/>
    <mergeCell ref="I1:N1"/>
    <mergeCell ref="F18:G18"/>
    <mergeCell ref="M3:N3"/>
    <mergeCell ref="H11:J11"/>
    <mergeCell ref="H12:J12"/>
    <mergeCell ref="H13:J13"/>
    <mergeCell ref="H14:J14"/>
    <mergeCell ref="H18:J18"/>
    <mergeCell ref="K18:L18"/>
    <mergeCell ref="M4:N4"/>
    <mergeCell ref="A17:C17"/>
    <mergeCell ref="A18:C18"/>
    <mergeCell ref="H3:J3"/>
    <mergeCell ref="D17:E17"/>
    <mergeCell ref="D18:E18"/>
    <mergeCell ref="K3:L3"/>
    <mergeCell ref="H15:J15"/>
    <mergeCell ref="K16:L16"/>
    <mergeCell ref="K15:L15"/>
    <mergeCell ref="K12:L12"/>
    <mergeCell ref="H16:J16"/>
    <mergeCell ref="F13:G13"/>
    <mergeCell ref="D14:E14"/>
    <mergeCell ref="M2:N2"/>
    <mergeCell ref="M5:N5"/>
    <mergeCell ref="M6:N6"/>
    <mergeCell ref="M7:N7"/>
    <mergeCell ref="M8:N8"/>
    <mergeCell ref="M9:N9"/>
    <mergeCell ref="F17:G17"/>
    <mergeCell ref="K11:L11"/>
    <mergeCell ref="M10:N10"/>
    <mergeCell ref="M11:N11"/>
    <mergeCell ref="M12:N12"/>
    <mergeCell ref="M13:N13"/>
    <mergeCell ref="M15:N15"/>
    <mergeCell ref="K10:L10"/>
    <mergeCell ref="K14:L14"/>
    <mergeCell ref="M14:N14"/>
    <mergeCell ref="K13:L13"/>
    <mergeCell ref="K17:L17"/>
    <mergeCell ref="M16:N16"/>
    <mergeCell ref="K2:L2"/>
    <mergeCell ref="K5:L5"/>
    <mergeCell ref="K6:L6"/>
    <mergeCell ref="K7:L7"/>
    <mergeCell ref="K8:L8"/>
    <mergeCell ref="K9:L9"/>
    <mergeCell ref="M17:N17"/>
    <mergeCell ref="D7:E7"/>
    <mergeCell ref="F7:G7"/>
    <mergeCell ref="D8:E8"/>
    <mergeCell ref="F8:G8"/>
    <mergeCell ref="H8:J8"/>
    <mergeCell ref="H9:J9"/>
    <mergeCell ref="H2:J2"/>
    <mergeCell ref="H5:J5"/>
    <mergeCell ref="H6:J6"/>
    <mergeCell ref="H7:J7"/>
    <mergeCell ref="H17:J17"/>
    <mergeCell ref="D2:E2"/>
    <mergeCell ref="F2:G2"/>
    <mergeCell ref="D3:E3"/>
    <mergeCell ref="F3:G3"/>
    <mergeCell ref="D4:E4"/>
    <mergeCell ref="F14:G14"/>
    <mergeCell ref="F4:G4"/>
    <mergeCell ref="D5:E5"/>
    <mergeCell ref="F5:G5"/>
    <mergeCell ref="D6:E6"/>
    <mergeCell ref="F9:G9"/>
    <mergeCell ref="D10:E10"/>
    <mergeCell ref="F10:G10"/>
    <mergeCell ref="D9:E9"/>
    <mergeCell ref="F6:G6"/>
    <mergeCell ref="D15:E15"/>
    <mergeCell ref="F15:G15"/>
    <mergeCell ref="D16:E16"/>
    <mergeCell ref="F16:G16"/>
    <mergeCell ref="D13:E13"/>
    <mergeCell ref="K4:L4"/>
    <mergeCell ref="D11:E11"/>
    <mergeCell ref="F11:G11"/>
    <mergeCell ref="D12:E12"/>
    <mergeCell ref="F12:G12"/>
    <mergeCell ref="A2:C2"/>
    <mergeCell ref="A3:C3"/>
    <mergeCell ref="A4:C4"/>
    <mergeCell ref="A5:C5"/>
    <mergeCell ref="A6:C6"/>
    <mergeCell ref="A7:C7"/>
    <mergeCell ref="A14:C14"/>
    <mergeCell ref="A15:C15"/>
    <mergeCell ref="A16:C16"/>
    <mergeCell ref="H4:J4"/>
    <mergeCell ref="A8:C8"/>
    <mergeCell ref="A9:C9"/>
    <mergeCell ref="A10:C10"/>
    <mergeCell ref="A11:C11"/>
    <mergeCell ref="A12:C12"/>
    <mergeCell ref="A13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7538</dc:creator>
  <cp:keywords/>
  <dc:description/>
  <cp:lastModifiedBy>守山市役所</cp:lastModifiedBy>
  <cp:lastPrinted>2022-01-18T06:37:49Z</cp:lastPrinted>
  <dcterms:created xsi:type="dcterms:W3CDTF">2010-03-25T00:33:40Z</dcterms:created>
  <dcterms:modified xsi:type="dcterms:W3CDTF">2023-09-07T05:57:34Z</dcterms:modified>
  <cp:category/>
  <cp:version/>
  <cp:contentType/>
  <cp:contentStatus/>
</cp:coreProperties>
</file>