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60" activeTab="0"/>
  </bookViews>
  <sheets>
    <sheet name="小学校の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<sst xmlns="http://schemas.openxmlformats.org/spreadsheetml/2006/main" count="55" uniqueCount="47">
  <si>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立入が丘</t>
  </si>
  <si>
    <t xml:space="preserve">児     童     数    </t>
  </si>
  <si>
    <t>総  数</t>
  </si>
  <si>
    <t>1年</t>
  </si>
  <si>
    <t>2年</t>
  </si>
  <si>
    <t>3年</t>
  </si>
  <si>
    <t>4年</t>
  </si>
  <si>
    <t>5年</t>
  </si>
  <si>
    <t>6年</t>
  </si>
  <si>
    <t>特別　支援　学級</t>
  </si>
  <si>
    <t>教員数</t>
  </si>
  <si>
    <t>校　数</t>
  </si>
  <si>
    <t xml:space="preserve"> （各年5月1日現在）（単位：校、学級、人）</t>
  </si>
  <si>
    <t>守　山</t>
  </si>
  <si>
    <t>物　部</t>
  </si>
  <si>
    <t>吉　身</t>
  </si>
  <si>
    <t>小　津</t>
  </si>
  <si>
    <t>玉　津</t>
  </si>
  <si>
    <t>河　西</t>
  </si>
  <si>
    <t>速　野</t>
  </si>
  <si>
    <t>中　洲</t>
  </si>
  <si>
    <t>学級数</t>
  </si>
  <si>
    <t>1学級　　　　　　　　　　　　当り　　　　　　　　　　　　児童数</t>
  </si>
  <si>
    <t>-</t>
  </si>
  <si>
    <t xml:space="preserve">※学級数の（  ）は特別支援学級内数                                               </t>
  </si>
  <si>
    <t>※1学級当たり児童数は、特別支援学級を含まない</t>
  </si>
  <si>
    <r>
      <t>２．小学校の概況</t>
    </r>
    <r>
      <rPr>
        <sz val="12"/>
        <rFont val="ＭＳ ゴシック"/>
        <family val="3"/>
      </rPr>
      <t xml:space="preserve">                                                            </t>
    </r>
  </si>
  <si>
    <t>平成30年</t>
  </si>
  <si>
    <t>235(42)</t>
  </si>
  <si>
    <t>令和元年</t>
  </si>
  <si>
    <t>236(48)</t>
  </si>
  <si>
    <t>令和２年</t>
  </si>
  <si>
    <t>237(49)</t>
  </si>
  <si>
    <t>令和３年</t>
  </si>
  <si>
    <t>237(47)</t>
  </si>
  <si>
    <t>令和４年</t>
  </si>
  <si>
    <t>231(48)</t>
  </si>
  <si>
    <t>42(8)</t>
  </si>
  <si>
    <t>29(5)</t>
  </si>
  <si>
    <t>27(7)</t>
  </si>
  <si>
    <t>23(5)</t>
  </si>
  <si>
    <t>15(3)</t>
  </si>
  <si>
    <t>14(2)</t>
  </si>
  <si>
    <t>40(7)</t>
  </si>
  <si>
    <t>33(9)</t>
  </si>
  <si>
    <t>8(2)</t>
  </si>
  <si>
    <t xml:space="preserve">   （資料： 市教育要覧、滋賀県学校便覧）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</si>
</sst>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\(0\)"/>
    <numFmt numFmtId="182" formatCode="#,##0_);\(#,##0\)"/>
    <numFmt numFmtId="183" formatCode="#,##0.00_);[Red]\(#,##0.00\)"/>
    <numFmt numFmtId="184" formatCode="#,##0_);[Red]\(#,##0\)"/>
    <numFmt numFmtId="185" formatCode="#,##0.0_);[Red]\(#,##0.0\)"/>
    <numFmt numFmtId="186" formatCode="#,##0_ "/>
    <numFmt numFmtId="187" formatCode="0.0%"/>
    <numFmt numFmtId="188" formatCode="0_);[Red]\(0\)"/>
    <numFmt numFmtId="189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86" fontId="3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185" fontId="41" fillId="33" borderId="16" xfId="0" applyNumberFormat="1" applyFont="1" applyFill="1" applyBorder="1" applyAlignment="1">
      <alignment horizontal="right" vertical="top" wrapText="1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top" wrapText="1"/>
    </xf>
    <xf numFmtId="186" fontId="41" fillId="0" borderId="10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top" wrapText="1"/>
    </xf>
    <xf numFmtId="186" fontId="41" fillId="33" borderId="10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top" wrapText="1"/>
    </xf>
    <xf numFmtId="0" fontId="41" fillId="33" borderId="12" xfId="0" applyFont="1" applyFill="1" applyBorder="1" applyAlignment="1">
      <alignment horizontal="distributed" vertical="center" wrapText="1"/>
    </xf>
    <xf numFmtId="184" fontId="41" fillId="33" borderId="10" xfId="0" applyNumberFormat="1" applyFont="1" applyFill="1" applyBorder="1" applyAlignment="1">
      <alignment horizontal="right" vertical="top" wrapText="1"/>
    </xf>
    <xf numFmtId="0" fontId="41" fillId="33" borderId="12" xfId="0" applyFont="1" applyFill="1" applyBorder="1" applyAlignment="1">
      <alignment horizontal="distributed" vertical="center"/>
    </xf>
    <xf numFmtId="0" fontId="41" fillId="33" borderId="17" xfId="0" applyFont="1" applyFill="1" applyBorder="1" applyAlignment="1">
      <alignment horizontal="distributed" vertical="center" wrapText="1"/>
    </xf>
    <xf numFmtId="0" fontId="41" fillId="33" borderId="18" xfId="0" applyFont="1" applyFill="1" applyBorder="1" applyAlignment="1">
      <alignment horizontal="right" vertical="top" wrapText="1"/>
    </xf>
    <xf numFmtId="184" fontId="41" fillId="33" borderId="18" xfId="0" applyNumberFormat="1" applyFont="1" applyFill="1" applyBorder="1" applyAlignment="1">
      <alignment horizontal="right" vertical="top" wrapText="1"/>
    </xf>
    <xf numFmtId="185" fontId="41" fillId="33" borderId="19" xfId="0" applyNumberFormat="1" applyFont="1" applyFill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Normal="150" zoomScaleSheetLayoutView="100" workbookViewId="0" topLeftCell="A1">
      <selection activeCell="H7" sqref="H7"/>
    </sheetView>
  </sheetViews>
  <sheetFormatPr defaultColWidth="9.140625" defaultRowHeight="15"/>
  <cols>
    <col min="1" max="1" width="9.7109375" style="7" customWidth="1"/>
    <col min="2" max="2" width="3.28125" style="7" customWidth="1"/>
    <col min="3" max="3" width="9.421875" style="7" customWidth="1"/>
    <col min="4" max="4" width="5.28125" style="7" customWidth="1"/>
    <col min="5" max="5" width="8.421875" style="7" bestFit="1" customWidth="1"/>
    <col min="6" max="7" width="5.8515625" style="7" customWidth="1"/>
    <col min="8" max="8" width="6.7109375" style="7" customWidth="1"/>
    <col min="9" max="9" width="6.00390625" style="7" customWidth="1"/>
    <col min="10" max="11" width="5.8515625" style="7" customWidth="1"/>
    <col min="12" max="12" width="6.7109375" style="7" customWidth="1"/>
    <col min="13" max="13" width="7.7109375" style="7" customWidth="1"/>
    <col min="14" max="15" width="9.00390625" style="1" customWidth="1"/>
  </cols>
  <sheetData>
    <row r="1" spans="1:13" ht="21" customHeight="1">
      <c r="A1" s="6" t="s">
        <v>26</v>
      </c>
      <c r="M1" s="8" t="s">
        <v>12</v>
      </c>
    </row>
    <row r="2" spans="1:14" ht="15" customHeight="1">
      <c r="A2" s="19"/>
      <c r="B2" s="20" t="s">
        <v>11</v>
      </c>
      <c r="C2" s="20" t="s">
        <v>21</v>
      </c>
      <c r="D2" s="21" t="s">
        <v>10</v>
      </c>
      <c r="E2" s="20" t="s">
        <v>1</v>
      </c>
      <c r="F2" s="20"/>
      <c r="G2" s="20"/>
      <c r="H2" s="20"/>
      <c r="I2" s="20"/>
      <c r="J2" s="20"/>
      <c r="K2" s="20"/>
      <c r="L2" s="20"/>
      <c r="M2" s="22" t="s">
        <v>22</v>
      </c>
      <c r="N2" s="2"/>
    </row>
    <row r="3" spans="1:14" ht="45" customHeight="1">
      <c r="A3" s="19"/>
      <c r="B3" s="20"/>
      <c r="C3" s="20"/>
      <c r="D3" s="21"/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0" t="s">
        <v>9</v>
      </c>
      <c r="M3" s="22"/>
      <c r="N3" s="4"/>
    </row>
    <row r="4" spans="1:14" ht="15" customHeight="1">
      <c r="A4" s="11" t="s">
        <v>27</v>
      </c>
      <c r="B4" s="12">
        <v>9</v>
      </c>
      <c r="C4" s="15" t="s">
        <v>28</v>
      </c>
      <c r="D4" s="15">
        <v>333</v>
      </c>
      <c r="E4" s="5">
        <f>SUM(F4:L4)</f>
        <v>5902</v>
      </c>
      <c r="F4" s="15">
        <v>934</v>
      </c>
      <c r="G4" s="15">
        <v>960</v>
      </c>
      <c r="H4" s="5">
        <v>948</v>
      </c>
      <c r="I4" s="15">
        <v>996</v>
      </c>
      <c r="J4" s="15">
        <v>903</v>
      </c>
      <c r="K4" s="15">
        <v>954</v>
      </c>
      <c r="L4" s="15">
        <v>207</v>
      </c>
      <c r="M4" s="23">
        <v>29.5</v>
      </c>
      <c r="N4" s="3"/>
    </row>
    <row r="5" spans="1:14" ht="15" customHeight="1">
      <c r="A5" s="11" t="s">
        <v>29</v>
      </c>
      <c r="B5" s="12">
        <v>9</v>
      </c>
      <c r="C5" s="15" t="s">
        <v>30</v>
      </c>
      <c r="D5" s="15">
        <v>334</v>
      </c>
      <c r="E5" s="5">
        <f>SUM(F5:L5)</f>
        <v>6108</v>
      </c>
      <c r="F5" s="15">
        <v>913</v>
      </c>
      <c r="G5" s="15">
        <v>974</v>
      </c>
      <c r="H5" s="15">
        <v>1008</v>
      </c>
      <c r="I5" s="15">
        <v>980</v>
      </c>
      <c r="J5" s="15">
        <v>1041</v>
      </c>
      <c r="K5" s="15">
        <v>938</v>
      </c>
      <c r="L5" s="15">
        <v>254</v>
      </c>
      <c r="M5" s="23">
        <v>31.1</v>
      </c>
      <c r="N5" s="3"/>
    </row>
    <row r="6" spans="1:14" ht="15" customHeight="1">
      <c r="A6" s="24" t="s">
        <v>31</v>
      </c>
      <c r="B6" s="25">
        <v>9</v>
      </c>
      <c r="C6" s="26" t="s">
        <v>32</v>
      </c>
      <c r="D6" s="26">
        <v>343</v>
      </c>
      <c r="E6" s="5">
        <f>SUM(F6:L6)</f>
        <v>5846</v>
      </c>
      <c r="F6" s="26">
        <v>860</v>
      </c>
      <c r="G6" s="26">
        <v>871</v>
      </c>
      <c r="H6" s="15">
        <v>937</v>
      </c>
      <c r="I6" s="15">
        <v>961</v>
      </c>
      <c r="J6" s="15">
        <v>948</v>
      </c>
      <c r="K6" s="15">
        <v>1004</v>
      </c>
      <c r="L6" s="15">
        <v>265</v>
      </c>
      <c r="M6" s="23">
        <v>29.7</v>
      </c>
      <c r="N6" s="3"/>
    </row>
    <row r="7" spans="1:14" ht="15" customHeight="1">
      <c r="A7" s="24" t="s">
        <v>33</v>
      </c>
      <c r="B7" s="27">
        <v>9</v>
      </c>
      <c r="C7" s="28" t="s">
        <v>34</v>
      </c>
      <c r="D7" s="28">
        <v>337</v>
      </c>
      <c r="E7" s="5">
        <v>5817</v>
      </c>
      <c r="F7" s="28">
        <v>938</v>
      </c>
      <c r="G7" s="28">
        <v>869</v>
      </c>
      <c r="H7" s="28">
        <v>874</v>
      </c>
      <c r="I7" s="28">
        <v>946</v>
      </c>
      <c r="J7" s="28">
        <v>968</v>
      </c>
      <c r="K7" s="28">
        <v>963</v>
      </c>
      <c r="L7" s="28">
        <v>259</v>
      </c>
      <c r="M7" s="23">
        <v>29.3</v>
      </c>
      <c r="N7" s="3"/>
    </row>
    <row r="8" spans="1:14" ht="15" customHeight="1">
      <c r="A8" s="29" t="s">
        <v>35</v>
      </c>
      <c r="B8" s="27">
        <v>9</v>
      </c>
      <c r="C8" s="28" t="s">
        <v>36</v>
      </c>
      <c r="D8" s="28">
        <f>SUM(D9:D17)</f>
        <v>339</v>
      </c>
      <c r="E8" s="30">
        <f>SUM(E9:E17)</f>
        <v>5711</v>
      </c>
      <c r="F8" s="30">
        <f aca="true" t="shared" si="0" ref="F8:L8">SUM(F9:F17)</f>
        <v>853</v>
      </c>
      <c r="G8" s="30">
        <f t="shared" si="0"/>
        <v>939</v>
      </c>
      <c r="H8" s="30">
        <f t="shared" si="0"/>
        <v>869</v>
      </c>
      <c r="I8" s="30">
        <f t="shared" si="0"/>
        <v>873</v>
      </c>
      <c r="J8" s="30">
        <f t="shared" si="0"/>
        <v>940</v>
      </c>
      <c r="K8" s="30">
        <f t="shared" si="0"/>
        <v>966</v>
      </c>
      <c r="L8" s="30">
        <f t="shared" si="0"/>
        <v>271</v>
      </c>
      <c r="M8" s="23">
        <f>AVERAGE(M9:M17)</f>
        <v>28.56666666666667</v>
      </c>
      <c r="N8" s="3"/>
    </row>
    <row r="9" spans="1:14" ht="15" customHeight="1">
      <c r="A9" s="31" t="s">
        <v>13</v>
      </c>
      <c r="B9" s="27" t="s">
        <v>23</v>
      </c>
      <c r="C9" s="28" t="s">
        <v>37</v>
      </c>
      <c r="D9" s="32">
        <v>59</v>
      </c>
      <c r="E9" s="30">
        <f aca="true" t="shared" si="1" ref="E9:E17">SUM(F9:L9)</f>
        <v>1113</v>
      </c>
      <c r="F9" s="32">
        <v>167</v>
      </c>
      <c r="G9" s="32">
        <v>198</v>
      </c>
      <c r="H9" s="32">
        <v>170</v>
      </c>
      <c r="I9" s="32">
        <v>172</v>
      </c>
      <c r="J9" s="32">
        <v>167</v>
      </c>
      <c r="K9" s="32">
        <v>201</v>
      </c>
      <c r="L9" s="32">
        <v>38</v>
      </c>
      <c r="M9" s="23">
        <v>31.6</v>
      </c>
      <c r="N9" s="2"/>
    </row>
    <row r="10" spans="1:14" ht="15" customHeight="1">
      <c r="A10" s="31" t="s">
        <v>14</v>
      </c>
      <c r="B10" s="27" t="s">
        <v>23</v>
      </c>
      <c r="C10" s="28" t="s">
        <v>38</v>
      </c>
      <c r="D10" s="32">
        <v>43</v>
      </c>
      <c r="E10" s="30">
        <f t="shared" si="1"/>
        <v>727</v>
      </c>
      <c r="F10" s="32">
        <v>109</v>
      </c>
      <c r="G10" s="32">
        <v>120</v>
      </c>
      <c r="H10" s="32">
        <v>110</v>
      </c>
      <c r="I10" s="32">
        <v>109</v>
      </c>
      <c r="J10" s="32">
        <v>134</v>
      </c>
      <c r="K10" s="32">
        <v>117</v>
      </c>
      <c r="L10" s="32">
        <v>28</v>
      </c>
      <c r="M10" s="23">
        <v>29.1</v>
      </c>
      <c r="N10" s="2"/>
    </row>
    <row r="11" spans="1:14" ht="15" customHeight="1">
      <c r="A11" s="31" t="s">
        <v>15</v>
      </c>
      <c r="B11" s="27" t="s">
        <v>23</v>
      </c>
      <c r="C11" s="28" t="s">
        <v>39</v>
      </c>
      <c r="D11" s="32">
        <v>43</v>
      </c>
      <c r="E11" s="30">
        <f t="shared" si="1"/>
        <v>637</v>
      </c>
      <c r="F11" s="32">
        <v>80</v>
      </c>
      <c r="G11" s="32">
        <v>100</v>
      </c>
      <c r="H11" s="32">
        <v>82</v>
      </c>
      <c r="I11" s="32">
        <v>122</v>
      </c>
      <c r="J11" s="32">
        <v>112</v>
      </c>
      <c r="K11" s="32">
        <v>104</v>
      </c>
      <c r="L11" s="32">
        <v>37</v>
      </c>
      <c r="M11" s="23">
        <v>30</v>
      </c>
      <c r="N11" s="2"/>
    </row>
    <row r="12" spans="1:14" ht="15" customHeight="1">
      <c r="A12" s="33" t="s">
        <v>0</v>
      </c>
      <c r="B12" s="27" t="s">
        <v>23</v>
      </c>
      <c r="C12" s="28" t="s">
        <v>40</v>
      </c>
      <c r="D12" s="32">
        <v>32</v>
      </c>
      <c r="E12" s="30">
        <f t="shared" si="1"/>
        <v>556</v>
      </c>
      <c r="F12" s="32">
        <v>87</v>
      </c>
      <c r="G12" s="32">
        <v>84</v>
      </c>
      <c r="H12" s="32">
        <v>94</v>
      </c>
      <c r="I12" s="32">
        <v>80</v>
      </c>
      <c r="J12" s="32">
        <v>80</v>
      </c>
      <c r="K12" s="32">
        <v>91</v>
      </c>
      <c r="L12" s="32">
        <v>40</v>
      </c>
      <c r="M12" s="23">
        <v>28.7</v>
      </c>
      <c r="N12" s="2"/>
    </row>
    <row r="13" spans="1:14" ht="15" customHeight="1">
      <c r="A13" s="31" t="s">
        <v>16</v>
      </c>
      <c r="B13" s="27" t="s">
        <v>23</v>
      </c>
      <c r="C13" s="28" t="s">
        <v>41</v>
      </c>
      <c r="D13" s="32">
        <v>23</v>
      </c>
      <c r="E13" s="30">
        <f t="shared" si="1"/>
        <v>386</v>
      </c>
      <c r="F13" s="32">
        <v>61</v>
      </c>
      <c r="G13" s="32">
        <v>62</v>
      </c>
      <c r="H13" s="32">
        <v>53</v>
      </c>
      <c r="I13" s="32">
        <v>62</v>
      </c>
      <c r="J13" s="32">
        <v>66</v>
      </c>
      <c r="K13" s="32">
        <v>62</v>
      </c>
      <c r="L13" s="32">
        <v>20</v>
      </c>
      <c r="M13" s="23">
        <v>30.5</v>
      </c>
      <c r="N13" s="2"/>
    </row>
    <row r="14" spans="1:14" ht="15" customHeight="1">
      <c r="A14" s="31" t="s">
        <v>17</v>
      </c>
      <c r="B14" s="27" t="s">
        <v>23</v>
      </c>
      <c r="C14" s="28" t="s">
        <v>42</v>
      </c>
      <c r="D14" s="32">
        <v>21</v>
      </c>
      <c r="E14" s="30">
        <f t="shared" si="1"/>
        <v>301</v>
      </c>
      <c r="F14" s="32">
        <v>59</v>
      </c>
      <c r="G14" s="32">
        <v>44</v>
      </c>
      <c r="H14" s="32">
        <v>54</v>
      </c>
      <c r="I14" s="32">
        <v>44</v>
      </c>
      <c r="J14" s="32">
        <v>41</v>
      </c>
      <c r="K14" s="32">
        <v>47</v>
      </c>
      <c r="L14" s="32">
        <v>12</v>
      </c>
      <c r="M14" s="23">
        <v>24.1</v>
      </c>
      <c r="N14" s="2"/>
    </row>
    <row r="15" spans="1:14" ht="15" customHeight="1">
      <c r="A15" s="31" t="s">
        <v>18</v>
      </c>
      <c r="B15" s="27" t="s">
        <v>23</v>
      </c>
      <c r="C15" s="28" t="s">
        <v>43</v>
      </c>
      <c r="D15" s="32">
        <v>58</v>
      </c>
      <c r="E15" s="30">
        <f t="shared" si="1"/>
        <v>1080</v>
      </c>
      <c r="F15" s="32">
        <v>164</v>
      </c>
      <c r="G15" s="32">
        <v>192</v>
      </c>
      <c r="H15" s="32">
        <v>173</v>
      </c>
      <c r="I15" s="32">
        <v>148</v>
      </c>
      <c r="J15" s="32">
        <v>165</v>
      </c>
      <c r="K15" s="32">
        <v>196</v>
      </c>
      <c r="L15" s="32">
        <v>42</v>
      </c>
      <c r="M15" s="23">
        <v>31.5</v>
      </c>
      <c r="N15" s="2"/>
    </row>
    <row r="16" spans="1:14" ht="15" customHeight="1">
      <c r="A16" s="31" t="s">
        <v>19</v>
      </c>
      <c r="B16" s="27" t="s">
        <v>23</v>
      </c>
      <c r="C16" s="28" t="s">
        <v>44</v>
      </c>
      <c r="D16" s="32">
        <v>47</v>
      </c>
      <c r="E16" s="30">
        <f t="shared" si="1"/>
        <v>779</v>
      </c>
      <c r="F16" s="32">
        <v>105</v>
      </c>
      <c r="G16" s="32">
        <v>114</v>
      </c>
      <c r="H16" s="32">
        <v>111</v>
      </c>
      <c r="I16" s="32">
        <v>115</v>
      </c>
      <c r="J16" s="32">
        <v>154</v>
      </c>
      <c r="K16" s="32">
        <v>131</v>
      </c>
      <c r="L16" s="32">
        <v>49</v>
      </c>
      <c r="M16" s="23">
        <v>30.4</v>
      </c>
      <c r="N16" s="2"/>
    </row>
    <row r="17" spans="1:14" ht="15" customHeight="1">
      <c r="A17" s="34" t="s">
        <v>20</v>
      </c>
      <c r="B17" s="35" t="s">
        <v>23</v>
      </c>
      <c r="C17" s="28" t="s">
        <v>45</v>
      </c>
      <c r="D17" s="36">
        <v>13</v>
      </c>
      <c r="E17" s="30">
        <f t="shared" si="1"/>
        <v>132</v>
      </c>
      <c r="F17" s="36">
        <v>21</v>
      </c>
      <c r="G17" s="36">
        <v>25</v>
      </c>
      <c r="H17" s="36">
        <v>22</v>
      </c>
      <c r="I17" s="36">
        <v>21</v>
      </c>
      <c r="J17" s="36">
        <v>21</v>
      </c>
      <c r="K17" s="36">
        <v>17</v>
      </c>
      <c r="L17" s="36">
        <v>5</v>
      </c>
      <c r="M17" s="37">
        <v>21.2</v>
      </c>
      <c r="N17" s="3"/>
    </row>
    <row r="18" spans="1:13" ht="15" customHeight="1">
      <c r="A18" s="13" t="s">
        <v>24</v>
      </c>
      <c r="B18" s="17"/>
      <c r="C18" s="17"/>
      <c r="D18" s="17"/>
      <c r="E18" s="17"/>
      <c r="F18" s="17"/>
      <c r="G18" s="17"/>
      <c r="M18" s="16" t="s">
        <v>46</v>
      </c>
    </row>
    <row r="19" spans="1:13" ht="15" customHeight="1">
      <c r="A19" s="13" t="s">
        <v>25</v>
      </c>
      <c r="E19" s="18"/>
      <c r="M19" s="16"/>
    </row>
    <row r="20" ht="15" customHeight="1">
      <c r="A20" s="14"/>
    </row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6">
    <mergeCell ref="A2:A3"/>
    <mergeCell ref="B2:B3"/>
    <mergeCell ref="E2:L2"/>
    <mergeCell ref="D2:D3"/>
    <mergeCell ref="M2:M3"/>
    <mergeCell ref="C2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2023-11-09T02:17:54Z</cp:lastPrinted>
  <dcterms:created xsi:type="dcterms:W3CDTF">2011-01-12T04:51:06Z</dcterms:created>
  <dcterms:modified xsi:type="dcterms:W3CDTF">2023-11-09T02:18:05Z</dcterms:modified>
  <cp:category/>
  <cp:version/>
  <cp:contentType/>
  <cp:contentStatus/>
</cp:coreProperties>
</file>