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i-file4.mrym.city.moriyama.shiga.jp\e$\pub\国際・国民スポーツ大会室\03 【国スポ障スポ関係（わたSHIGA輝く国スポ・障スポ2025）】\R4年度～国スポ・障スポ関係\４　会場等設営関係\R6（リハ大会設営）\01 240520 入札公告時資料\☆ホームページ掲載分\"/>
    </mc:Choice>
  </mc:AlternateContent>
  <xr:revisionPtr revIDLastSave="0" documentId="13_ncr:1_{146364B8-B6C6-4A29-A10C-133EAD53B675}" xr6:coauthVersionLast="47" xr6:coauthVersionMax="47" xr10:uidLastSave="{00000000-0000-0000-0000-000000000000}"/>
  <bookViews>
    <workbookView xWindow="-120" yWindow="-120" windowWidth="20730" windowHeight="11160" tabRatio="751" xr2:uid="{00000000-000D-0000-FFFF-FFFF00000000}"/>
  </bookViews>
  <sheets>
    <sheet name="内訳書" sheetId="61" r:id="rId1"/>
    <sheet name="サッカー競技明細" sheetId="59" r:id="rId2"/>
    <sheet name="バレーボール競技明細" sheetId="65" r:id="rId3"/>
    <sheet name="軟式野球競技明細" sheetId="66" r:id="rId4"/>
    <sheet name="ソフトボール競技明細" sheetId="67" r:id="rId5"/>
  </sheets>
  <externalReferences>
    <externalReference r:id="rId6"/>
  </externalReferences>
  <definedNames>
    <definedName name="_xlnm._FilterDatabase" localSheetId="1" hidden="1">サッカー競技明細!$A$1:$K$366</definedName>
    <definedName name="_xlnm._FilterDatabase" localSheetId="4" hidden="1">ソフトボール競技明細!$A$1:$K$287</definedName>
    <definedName name="_xlnm._FilterDatabase" localSheetId="2" hidden="1">バレーボール競技明細!$A$1:$K$350</definedName>
    <definedName name="_xlnm._FilterDatabase" localSheetId="3" hidden="1">軟式野球競技明細!$A$1:$K$287</definedName>
    <definedName name="_xlnm.Print_Area" localSheetId="1">サッカー競技明細!$A$1:$K$366</definedName>
    <definedName name="_xlnm.Print_Area" localSheetId="4">ソフトボール競技明細!$A$1:$K$309</definedName>
    <definedName name="_xlnm.Print_Area" localSheetId="2">バレーボール競技明細!$A$1:$K$326</definedName>
    <definedName name="_xlnm.Print_Area" localSheetId="0">内訳書!$A$1:$G$23</definedName>
    <definedName name="_xlnm.Print_Area" localSheetId="3">軟式野球競技明細!$A$1:$K$262</definedName>
    <definedName name="_xlnm.Print_Titles" localSheetId="1">サッカー競技明細!$1:$1</definedName>
    <definedName name="_xlnm.Print_Titles" localSheetId="4">ソフトボール競技明細!$1:$1</definedName>
    <definedName name="_xlnm.Print_Titles" localSheetId="2">バレーボール競技明細!$1:$1</definedName>
    <definedName name="_xlnm.Print_Titles" localSheetId="3">軟式野球競技明細!$1:$1</definedName>
    <definedName name="新規登録品番">[1]確認作業!#REF!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1" l="1"/>
  <c r="F20" i="61"/>
  <c r="F18" i="61"/>
  <c r="F13" i="61"/>
  <c r="J304" i="67" l="1"/>
  <c r="J303" i="67"/>
  <c r="J302" i="67"/>
  <c r="J301" i="67"/>
  <c r="J300" i="67"/>
  <c r="J299" i="67"/>
  <c r="J298" i="67"/>
  <c r="J297" i="67"/>
  <c r="J296" i="67"/>
  <c r="J295" i="67"/>
  <c r="J292" i="67"/>
  <c r="J288" i="67"/>
  <c r="J285" i="67"/>
  <c r="J284" i="67"/>
  <c r="J283" i="67"/>
  <c r="J282" i="67"/>
  <c r="J281" i="67"/>
  <c r="J274" i="67"/>
  <c r="J273" i="67"/>
  <c r="J272" i="67"/>
  <c r="J269" i="67"/>
  <c r="J268" i="67"/>
  <c r="J267" i="67"/>
  <c r="J266" i="67"/>
  <c r="J265" i="67"/>
  <c r="J264" i="67"/>
  <c r="J258" i="67"/>
  <c r="J257" i="67"/>
  <c r="J256" i="67"/>
  <c r="J255" i="67"/>
  <c r="J254" i="67"/>
  <c r="J253" i="67"/>
  <c r="J252" i="67"/>
  <c r="J241" i="67"/>
  <c r="J240" i="67"/>
  <c r="J239" i="67"/>
  <c r="J236" i="67"/>
  <c r="J235" i="67"/>
  <c r="J234" i="67"/>
  <c r="J233" i="67"/>
  <c r="J219" i="67"/>
  <c r="J218" i="67"/>
  <c r="J217" i="67"/>
  <c r="J216" i="67"/>
  <c r="J215" i="67"/>
  <c r="J212" i="67"/>
  <c r="J211" i="67"/>
  <c r="J210" i="67"/>
  <c r="J209" i="67"/>
  <c r="J208" i="67"/>
  <c r="J205" i="67"/>
  <c r="J204" i="67"/>
  <c r="J203" i="67"/>
  <c r="J202" i="67"/>
  <c r="J201" i="67"/>
  <c r="J198" i="67"/>
  <c r="J197" i="67"/>
  <c r="J196" i="67"/>
  <c r="J195" i="67"/>
  <c r="J194" i="67"/>
  <c r="J193" i="67"/>
  <c r="J192" i="67"/>
  <c r="J191" i="67"/>
  <c r="J190" i="67"/>
  <c r="J187" i="67"/>
  <c r="J186" i="67"/>
  <c r="J185" i="67"/>
  <c r="J184" i="67"/>
  <c r="J183" i="67"/>
  <c r="J180" i="67"/>
  <c r="J179" i="67"/>
  <c r="J178" i="67"/>
  <c r="J177" i="67"/>
  <c r="J176" i="67"/>
  <c r="J175" i="67"/>
  <c r="J174" i="67"/>
  <c r="J173" i="67"/>
  <c r="J172" i="67"/>
  <c r="J171" i="67"/>
  <c r="J170" i="67"/>
  <c r="J169" i="67"/>
  <c r="J168" i="67"/>
  <c r="J165" i="67"/>
  <c r="J164" i="67"/>
  <c r="J163" i="67"/>
  <c r="J162" i="67"/>
  <c r="J161" i="67"/>
  <c r="J160" i="67"/>
  <c r="J157" i="67"/>
  <c r="J156" i="67"/>
  <c r="J155" i="67"/>
  <c r="J154" i="67"/>
  <c r="J153" i="67"/>
  <c r="J152" i="67"/>
  <c r="J144" i="67"/>
  <c r="J143" i="67"/>
  <c r="J142" i="67"/>
  <c r="J141" i="67"/>
  <c r="J140" i="67"/>
  <c r="J133" i="67"/>
  <c r="J132" i="67"/>
  <c r="J131" i="67"/>
  <c r="J130" i="67"/>
  <c r="J129" i="67"/>
  <c r="J123" i="67"/>
  <c r="J122" i="67"/>
  <c r="J121" i="67"/>
  <c r="J120" i="67"/>
  <c r="J119" i="67"/>
  <c r="J110" i="67"/>
  <c r="J109" i="67"/>
  <c r="J108" i="67"/>
  <c r="J107" i="67"/>
  <c r="J106" i="67"/>
  <c r="J105" i="67"/>
  <c r="J104" i="67"/>
  <c r="J101" i="67"/>
  <c r="J99" i="67"/>
  <c r="J98" i="67"/>
  <c r="J97" i="67"/>
  <c r="J96" i="67"/>
  <c r="J95" i="67"/>
  <c r="J94" i="67"/>
  <c r="J80" i="67"/>
  <c r="J70" i="67"/>
  <c r="J62" i="67"/>
  <c r="J48" i="67"/>
  <c r="J47" i="67"/>
  <c r="J46" i="67"/>
  <c r="J45" i="67"/>
  <c r="J43" i="67"/>
  <c r="J41" i="67"/>
  <c r="J34" i="67"/>
  <c r="J33" i="67"/>
  <c r="J32" i="67"/>
  <c r="J31" i="67"/>
  <c r="J30" i="67"/>
  <c r="J29" i="67"/>
  <c r="J28" i="67"/>
  <c r="J27" i="67"/>
  <c r="J24" i="67"/>
  <c r="J23" i="67"/>
  <c r="J22" i="67"/>
  <c r="J21" i="67"/>
  <c r="J19" i="67"/>
  <c r="J14" i="67"/>
  <c r="J9" i="67"/>
  <c r="J8" i="67"/>
  <c r="J7" i="67"/>
  <c r="J5" i="67"/>
  <c r="J4" i="67"/>
  <c r="J308" i="67" l="1"/>
  <c r="F11" i="61" s="1"/>
  <c r="J257" i="66"/>
  <c r="J256" i="66"/>
  <c r="J255" i="66"/>
  <c r="J254" i="66"/>
  <c r="J253" i="66"/>
  <c r="J252" i="66"/>
  <c r="J251" i="66"/>
  <c r="J250" i="66"/>
  <c r="J249" i="66"/>
  <c r="J248" i="66"/>
  <c r="J245" i="66"/>
  <c r="J237" i="66"/>
  <c r="J236" i="66"/>
  <c r="J235" i="66"/>
  <c r="J232" i="66"/>
  <c r="J231" i="66"/>
  <c r="J230" i="66"/>
  <c r="J229" i="66"/>
  <c r="J228" i="66"/>
  <c r="J227" i="66"/>
  <c r="J221" i="66"/>
  <c r="J220" i="66"/>
  <c r="J219" i="66"/>
  <c r="J218" i="66"/>
  <c r="J217" i="66"/>
  <c r="J216" i="66"/>
  <c r="J215" i="66"/>
  <c r="J195" i="66"/>
  <c r="J194" i="66"/>
  <c r="J193" i="66"/>
  <c r="J192" i="66"/>
  <c r="J191" i="66"/>
  <c r="J188" i="66"/>
  <c r="J187" i="66"/>
  <c r="J186" i="66"/>
  <c r="J185" i="66"/>
  <c r="J184" i="66"/>
  <c r="J181" i="66"/>
  <c r="J180" i="66"/>
  <c r="J179" i="66"/>
  <c r="J178" i="66"/>
  <c r="J177" i="66"/>
  <c r="J174" i="66"/>
  <c r="J173" i="66"/>
  <c r="J172" i="66"/>
  <c r="J171" i="66"/>
  <c r="J170" i="66"/>
  <c r="J169" i="66"/>
  <c r="J168" i="66"/>
  <c r="J167" i="66"/>
  <c r="J166" i="66"/>
  <c r="J163" i="66"/>
  <c r="J162" i="66"/>
  <c r="J161" i="66"/>
  <c r="J160" i="66"/>
  <c r="J159" i="66"/>
  <c r="J156" i="66"/>
  <c r="J155" i="66"/>
  <c r="J154" i="66"/>
  <c r="J153" i="66"/>
  <c r="J152" i="66"/>
  <c r="J151" i="66"/>
  <c r="J150" i="66"/>
  <c r="J149" i="66"/>
  <c r="J148" i="66"/>
  <c r="J147" i="66"/>
  <c r="J146" i="66"/>
  <c r="J145" i="66"/>
  <c r="J144" i="66"/>
  <c r="J143" i="66"/>
  <c r="J140" i="66"/>
  <c r="J139" i="66"/>
  <c r="J138" i="66"/>
  <c r="J137" i="66"/>
  <c r="J136" i="66"/>
  <c r="J135" i="66"/>
  <c r="J132" i="66"/>
  <c r="J131" i="66"/>
  <c r="J130" i="66"/>
  <c r="J129" i="66"/>
  <c r="J128" i="66"/>
  <c r="J127" i="66"/>
  <c r="J119" i="66"/>
  <c r="J118" i="66"/>
  <c r="J117" i="66"/>
  <c r="J116" i="66"/>
  <c r="J115" i="66"/>
  <c r="J112" i="66"/>
  <c r="J111" i="66"/>
  <c r="J110" i="66"/>
  <c r="J109" i="66"/>
  <c r="J108" i="66"/>
  <c r="J107" i="66"/>
  <c r="J106" i="66"/>
  <c r="J105" i="66"/>
  <c r="J104" i="66"/>
  <c r="J103" i="66"/>
  <c r="J96" i="66"/>
  <c r="J95" i="66"/>
  <c r="J94" i="66"/>
  <c r="J93" i="66"/>
  <c r="J92" i="66"/>
  <c r="J87" i="66"/>
  <c r="J86" i="66"/>
  <c r="J85" i="66"/>
  <c r="J84" i="66"/>
  <c r="J83" i="66"/>
  <c r="J80" i="66"/>
  <c r="J79" i="66"/>
  <c r="J78" i="66"/>
  <c r="J77" i="66"/>
  <c r="J57" i="66"/>
  <c r="J38" i="66"/>
  <c r="J37" i="66"/>
  <c r="J36" i="66"/>
  <c r="J35" i="66"/>
  <c r="J34" i="66"/>
  <c r="J32" i="66"/>
  <c r="J14" i="66"/>
  <c r="J13" i="66"/>
  <c r="J12" i="66"/>
  <c r="J11" i="66"/>
  <c r="J5" i="66"/>
  <c r="J261" i="66" l="1"/>
  <c r="F9" i="61" s="1"/>
  <c r="J321" i="65" l="1"/>
  <c r="J320" i="65"/>
  <c r="J319" i="65"/>
  <c r="J318" i="65"/>
  <c r="J317" i="65"/>
  <c r="J316" i="65"/>
  <c r="J315" i="65"/>
  <c r="J314" i="65"/>
  <c r="J313" i="65"/>
  <c r="J312" i="65"/>
  <c r="J311" i="65"/>
  <c r="J310" i="65"/>
  <c r="J307" i="65"/>
  <c r="J306" i="65"/>
  <c r="J305" i="65"/>
  <c r="J304" i="65"/>
  <c r="J301" i="65"/>
  <c r="J290" i="65"/>
  <c r="J289" i="65"/>
  <c r="J288" i="65"/>
  <c r="J287" i="65"/>
  <c r="J286" i="65"/>
  <c r="J277" i="65"/>
  <c r="J276" i="65"/>
  <c r="J275" i="65"/>
  <c r="J274" i="65"/>
  <c r="J273" i="65"/>
  <c r="J265" i="65"/>
  <c r="J264" i="65"/>
  <c r="J263" i="65"/>
  <c r="J262" i="65"/>
  <c r="J261" i="65"/>
  <c r="J257" i="65"/>
  <c r="J256" i="65"/>
  <c r="J255" i="65"/>
  <c r="J252" i="65"/>
  <c r="J251" i="65"/>
  <c r="J250" i="65"/>
  <c r="J249" i="65"/>
  <c r="J248" i="65"/>
  <c r="J247" i="65"/>
  <c r="J242" i="65"/>
  <c r="J241" i="65"/>
  <c r="J240" i="65"/>
  <c r="J239" i="65"/>
  <c r="J238" i="65"/>
  <c r="J237" i="65"/>
  <c r="J236" i="65"/>
  <c r="J228" i="65"/>
  <c r="J227" i="65"/>
  <c r="J226" i="65"/>
  <c r="J225" i="65"/>
  <c r="J224" i="65"/>
  <c r="J220" i="65"/>
  <c r="J219" i="65"/>
  <c r="J218" i="65"/>
  <c r="J217" i="65"/>
  <c r="J216" i="65"/>
  <c r="J213" i="65"/>
  <c r="J212" i="65"/>
  <c r="J211" i="65"/>
  <c r="J210" i="65"/>
  <c r="J209" i="65"/>
  <c r="J208" i="65"/>
  <c r="J207" i="65"/>
  <c r="J206" i="65"/>
  <c r="J205" i="65"/>
  <c r="J202" i="65"/>
  <c r="J201" i="65"/>
  <c r="J200" i="65"/>
  <c r="J199" i="65"/>
  <c r="J198" i="65"/>
  <c r="J195" i="65"/>
  <c r="J194" i="65"/>
  <c r="J193" i="65"/>
  <c r="J192" i="65"/>
  <c r="J191" i="65"/>
  <c r="J190" i="65"/>
  <c r="J189" i="65"/>
  <c r="J188" i="65"/>
  <c r="J187" i="65"/>
  <c r="J186" i="65"/>
  <c r="J185" i="65"/>
  <c r="J184" i="65"/>
  <c r="J183" i="65"/>
  <c r="J182" i="65"/>
  <c r="J171" i="65"/>
  <c r="J168" i="65"/>
  <c r="J159" i="65"/>
  <c r="J158" i="65"/>
  <c r="J157" i="65"/>
  <c r="J156" i="65"/>
  <c r="J155" i="65"/>
  <c r="J129" i="65"/>
  <c r="J128" i="65"/>
  <c r="J125" i="65"/>
  <c r="J124" i="65"/>
  <c r="J123" i="65"/>
  <c r="J122" i="65"/>
  <c r="J121" i="65"/>
  <c r="J120" i="65"/>
  <c r="J106" i="65"/>
  <c r="J105" i="65"/>
  <c r="J104" i="65"/>
  <c r="J103" i="65"/>
  <c r="J102" i="65"/>
  <c r="J101" i="65"/>
  <c r="J94" i="65"/>
  <c r="J87" i="65"/>
  <c r="J86" i="65"/>
  <c r="J53" i="65"/>
  <c r="J52" i="65"/>
  <c r="J20" i="65"/>
  <c r="J4" i="65"/>
  <c r="J325" i="65" l="1"/>
  <c r="F7" i="61" s="1"/>
  <c r="J361" i="59" l="1"/>
  <c r="J360" i="59"/>
  <c r="J359" i="59"/>
  <c r="J358" i="59"/>
  <c r="J357" i="59"/>
  <c r="J356" i="59"/>
  <c r="J355" i="59"/>
  <c r="J354" i="59"/>
  <c r="J353" i="59"/>
  <c r="J352" i="59"/>
  <c r="J351" i="59"/>
  <c r="J350" i="59"/>
  <c r="J347" i="59"/>
  <c r="J344" i="59"/>
  <c r="J341" i="59"/>
  <c r="J340" i="59"/>
  <c r="J337" i="59"/>
  <c r="J336" i="59"/>
  <c r="J335" i="59"/>
  <c r="J334" i="59"/>
  <c r="J333" i="59"/>
  <c r="J332" i="59"/>
  <c r="J331" i="59"/>
  <c r="J330" i="59"/>
  <c r="J329" i="59"/>
  <c r="J328" i="59"/>
  <c r="J327" i="59"/>
  <c r="J326" i="59"/>
  <c r="J325" i="59"/>
  <c r="J320" i="59"/>
  <c r="J319" i="59"/>
  <c r="J312" i="59"/>
  <c r="J311" i="59"/>
  <c r="J310" i="59"/>
  <c r="J309" i="59"/>
  <c r="J308" i="59"/>
  <c r="J305" i="59"/>
  <c r="J304" i="59"/>
  <c r="J302" i="59"/>
  <c r="J301" i="59"/>
  <c r="J300" i="59"/>
  <c r="J299" i="59"/>
  <c r="J298" i="59"/>
  <c r="J289" i="59"/>
  <c r="J288" i="59"/>
  <c r="J287" i="59"/>
  <c r="J286" i="59"/>
  <c r="J285" i="59"/>
  <c r="J278" i="59"/>
  <c r="J277" i="59"/>
  <c r="J276" i="59"/>
  <c r="J275" i="59"/>
  <c r="J274" i="59"/>
  <c r="J271" i="59"/>
  <c r="J270" i="59"/>
  <c r="J269" i="59"/>
  <c r="J268" i="59"/>
  <c r="J267" i="59"/>
  <c r="J255" i="59"/>
  <c r="J254" i="59"/>
  <c r="J253" i="59"/>
  <c r="J252" i="59"/>
  <c r="J246" i="59"/>
  <c r="J245" i="59"/>
  <c r="J244" i="59"/>
  <c r="J243" i="59"/>
  <c r="J240" i="59"/>
  <c r="J239" i="59"/>
  <c r="J238" i="59"/>
  <c r="J237" i="59"/>
  <c r="J236" i="59"/>
  <c r="J235" i="59"/>
  <c r="J234" i="59"/>
  <c r="J233" i="59"/>
  <c r="J232" i="59"/>
  <c r="J231" i="59"/>
  <c r="J230" i="59"/>
  <c r="J229" i="59"/>
  <c r="J228" i="59"/>
  <c r="J227" i="59"/>
  <c r="J224" i="59"/>
  <c r="J223" i="59"/>
  <c r="J222" i="59"/>
  <c r="J221" i="59"/>
  <c r="J220" i="59"/>
  <c r="J217" i="59"/>
  <c r="J216" i="59"/>
  <c r="J211" i="59"/>
  <c r="J210" i="59"/>
  <c r="J209" i="59"/>
  <c r="J208" i="59"/>
  <c r="J204" i="59"/>
  <c r="J203" i="59"/>
  <c r="J202" i="59"/>
  <c r="J201" i="59"/>
  <c r="J200" i="59"/>
  <c r="J193" i="59"/>
  <c r="J192" i="59"/>
  <c r="J191" i="59"/>
  <c r="J190" i="59"/>
  <c r="J189" i="59"/>
  <c r="J186" i="59"/>
  <c r="J185" i="59"/>
  <c r="J184" i="59"/>
  <c r="J183" i="59"/>
  <c r="J182" i="59"/>
  <c r="J181" i="59"/>
  <c r="J180" i="59"/>
  <c r="J179" i="59"/>
  <c r="J178" i="59"/>
  <c r="J177" i="59"/>
  <c r="J174" i="59"/>
  <c r="J173" i="59"/>
  <c r="J171" i="59"/>
  <c r="J170" i="59"/>
  <c r="J169" i="59"/>
  <c r="J168" i="59"/>
  <c r="J167" i="59"/>
  <c r="J160" i="59"/>
  <c r="J159" i="59"/>
  <c r="J156" i="59"/>
  <c r="J155" i="59"/>
  <c r="J154" i="59"/>
  <c r="J153" i="59"/>
  <c r="J152" i="59"/>
  <c r="J134" i="59"/>
  <c r="J133" i="59"/>
  <c r="J132" i="59"/>
  <c r="J131" i="59"/>
  <c r="J130" i="59"/>
  <c r="J129" i="59"/>
  <c r="J125" i="59"/>
  <c r="J124" i="59"/>
  <c r="J123" i="59"/>
  <c r="J122" i="59"/>
  <c r="J121" i="59"/>
  <c r="J120" i="59"/>
  <c r="J117" i="59"/>
  <c r="J116" i="59"/>
  <c r="J115" i="59"/>
  <c r="J114" i="59"/>
  <c r="J113" i="59"/>
  <c r="J112" i="59"/>
  <c r="J109" i="59"/>
  <c r="J106" i="59"/>
  <c r="J105" i="59"/>
  <c r="J104" i="59"/>
  <c r="J103" i="59"/>
  <c r="J102" i="59"/>
  <c r="J98" i="59"/>
  <c r="J96" i="59"/>
  <c r="J95" i="59"/>
  <c r="J94" i="59"/>
  <c r="J93" i="59"/>
  <c r="J86" i="59"/>
  <c r="J75" i="59"/>
  <c r="J74" i="59"/>
  <c r="J73" i="59"/>
  <c r="J72" i="59"/>
  <c r="J71" i="59"/>
  <c r="J70" i="59"/>
  <c r="J67" i="59"/>
  <c r="J53" i="59"/>
  <c r="J52" i="59"/>
  <c r="J51" i="59"/>
  <c r="J50" i="59"/>
  <c r="J49" i="59"/>
  <c r="J48" i="59"/>
  <c r="J45" i="59"/>
  <c r="J43" i="59"/>
  <c r="J42" i="59"/>
  <c r="J41" i="59"/>
  <c r="J40" i="59"/>
  <c r="J39" i="59"/>
  <c r="J38" i="59"/>
  <c r="J37" i="59"/>
  <c r="J36" i="59"/>
  <c r="J35" i="59"/>
  <c r="J30" i="59"/>
  <c r="J29" i="59"/>
  <c r="J28" i="59"/>
  <c r="J27" i="59"/>
  <c r="J26" i="59"/>
  <c r="J25" i="59"/>
  <c r="J22" i="59"/>
  <c r="J19" i="59"/>
  <c r="J18" i="59"/>
  <c r="J17" i="59"/>
  <c r="J16" i="59"/>
  <c r="J15" i="59"/>
  <c r="J14" i="59"/>
  <c r="J9" i="59"/>
  <c r="J8" i="59"/>
  <c r="J7" i="59"/>
  <c r="J6" i="59"/>
  <c r="J5" i="59"/>
  <c r="J4" i="59"/>
  <c r="J365" i="59" l="1"/>
  <c r="F5" i="61" s="1"/>
</calcChain>
</file>

<file path=xl/sharedStrings.xml><?xml version="1.0" encoding="utf-8"?>
<sst xmlns="http://schemas.openxmlformats.org/spreadsheetml/2006/main" count="6145" uniqueCount="537">
  <si>
    <t>項　目</t>
    <rPh sb="0" eb="1">
      <t>コウ</t>
    </rPh>
    <rPh sb="2" eb="3">
      <t>メ</t>
    </rPh>
    <phoneticPr fontId="4"/>
  </si>
  <si>
    <t>仕　様</t>
    <rPh sb="0" eb="1">
      <t>シ</t>
    </rPh>
    <rPh sb="2" eb="3">
      <t>サマ</t>
    </rPh>
    <phoneticPr fontId="4"/>
  </si>
  <si>
    <t>数　量</t>
    <rPh sb="0" eb="1">
      <t>スウ</t>
    </rPh>
    <rPh sb="2" eb="3">
      <t>リョウ</t>
    </rPh>
    <phoneticPr fontId="4"/>
  </si>
  <si>
    <t>単　価</t>
    <phoneticPr fontId="22"/>
  </si>
  <si>
    <t>金　額</t>
    <phoneticPr fontId="22"/>
  </si>
  <si>
    <t>備　考</t>
    <rPh sb="0" eb="1">
      <t>ソノウ</t>
    </rPh>
    <rPh sb="2" eb="3">
      <t>コウ</t>
    </rPh>
    <phoneticPr fontId="2"/>
  </si>
  <si>
    <t/>
  </si>
  <si>
    <t>■サッカー競技（リハーサル大会）</t>
    <rPh sb="5" eb="7">
      <t>キョウギ</t>
    </rPh>
    <rPh sb="13" eb="15">
      <t>タイカイ</t>
    </rPh>
    <phoneticPr fontId="22"/>
  </si>
  <si>
    <t>1～7</t>
    <phoneticPr fontId="22"/>
  </si>
  <si>
    <t>本部席（Bコート）</t>
  </si>
  <si>
    <t>パイプテント（白）2K×3K</t>
  </si>
  <si>
    <t>2K×3K   杭・ウェイト含む</t>
  </si>
  <si>
    <t>張</t>
  </si>
  <si>
    <t>式</t>
  </si>
  <si>
    <t>横幕(白) 2k</t>
  </si>
  <si>
    <t>2間</t>
  </si>
  <si>
    <t>枚</t>
  </si>
  <si>
    <t>横幕(白) 3k</t>
  </si>
  <si>
    <t>3間</t>
  </si>
  <si>
    <t>雨樋　2k</t>
  </si>
  <si>
    <t>プラスチックテーブル</t>
  </si>
  <si>
    <t>W1800×D500×H700</t>
  </si>
  <si>
    <t>本</t>
  </si>
  <si>
    <t>折畳椅子</t>
  </si>
  <si>
    <t>W445×D465×H765/SH430　プラスチック　ブルー</t>
  </si>
  <si>
    <t>ホワイトボード（実行委員会）</t>
  </si>
  <si>
    <t>台</t>
  </si>
  <si>
    <t>-</t>
  </si>
  <si>
    <t>実行委員会準備</t>
  </si>
  <si>
    <t>ホワイトボードマーカー（実行委員会）</t>
  </si>
  <si>
    <t>ラック（実行委員会）</t>
  </si>
  <si>
    <t>レターケース（実行委員会）</t>
  </si>
  <si>
    <t>ノートパソコン</t>
  </si>
  <si>
    <t xml:space="preserve">Windows OfficeH&amp;B </t>
  </si>
  <si>
    <t>卓上インクジェット複合機</t>
  </si>
  <si>
    <t>A3　新品インクカートリッジ各色装填済</t>
  </si>
  <si>
    <t>モバイルルーター</t>
  </si>
  <si>
    <t>LAN設定</t>
  </si>
  <si>
    <t>プリンタ設定含む</t>
  </si>
  <si>
    <t>仮設ステージ</t>
  </si>
  <si>
    <t>基</t>
  </si>
  <si>
    <t>渡り工事（現地造作）</t>
  </si>
  <si>
    <t>コードリール（実行委員会）</t>
  </si>
  <si>
    <t>延長コード（実行委員会）</t>
  </si>
  <si>
    <t>メッシュシート（緑）</t>
  </si>
  <si>
    <t>1.8m×5.1m</t>
  </si>
  <si>
    <t>本部席（Cコート）</t>
  </si>
  <si>
    <t>仮設スタンド</t>
  </si>
  <si>
    <t>昇降階段</t>
  </si>
  <si>
    <t>発電機　10/13kVA</t>
  </si>
  <si>
    <t>W1390×D700×H1000</t>
  </si>
  <si>
    <t>電気工事</t>
  </si>
  <si>
    <t>材工含む</t>
  </si>
  <si>
    <t>イレクターフェンス</t>
  </si>
  <si>
    <t>W1800×D450×H1100</t>
  </si>
  <si>
    <t>消火器（実行委員会）</t>
  </si>
  <si>
    <t>8</t>
    <phoneticPr fontId="22"/>
  </si>
  <si>
    <t>MCM室</t>
  </si>
  <si>
    <t>9</t>
    <phoneticPr fontId="22"/>
  </si>
  <si>
    <t>実施本部</t>
  </si>
  <si>
    <t>机（既存）</t>
  </si>
  <si>
    <t>既存物品</t>
  </si>
  <si>
    <t>机（既存）幕板付き</t>
  </si>
  <si>
    <t>椅子（既存）</t>
  </si>
  <si>
    <t>ホワイトボード（既存）</t>
  </si>
  <si>
    <t>音響機器（既存）</t>
  </si>
  <si>
    <t>賞状用黒盆（実行委員会）</t>
  </si>
  <si>
    <t>デジタル無線機（5W）防水</t>
  </si>
  <si>
    <t>タイピンマイク、専用充電器、専用カバーセット</t>
  </si>
  <si>
    <t>タイピンマイク</t>
  </si>
  <si>
    <t>TC-1用　イヤホン付　</t>
  </si>
  <si>
    <t>本体含む</t>
  </si>
  <si>
    <t>携帯電話（実行委員会）</t>
  </si>
  <si>
    <t>スマートフォン</t>
  </si>
  <si>
    <t>カラーインクジェットプリンタ</t>
  </si>
  <si>
    <t>デジタル複合機 30枚機</t>
  </si>
  <si>
    <t>毎分30枚クラス　モノクロ2000枚　カラー500枚含む</t>
  </si>
  <si>
    <t>電話回線</t>
  </si>
  <si>
    <t>工事費・基本料含む　※施設指定工事業者の場合別途見積</t>
  </si>
  <si>
    <t>回線</t>
  </si>
  <si>
    <t>FAX</t>
    <phoneticPr fontId="22"/>
  </si>
  <si>
    <t>予備含む</t>
    <rPh sb="0" eb="2">
      <t>ヨビ</t>
    </rPh>
    <rPh sb="2" eb="3">
      <t>フク</t>
    </rPh>
    <phoneticPr fontId="22"/>
  </si>
  <si>
    <t>10</t>
    <phoneticPr fontId="22"/>
  </si>
  <si>
    <t>視察員・報道員控所</t>
  </si>
  <si>
    <t>丸テーブル（既存）</t>
  </si>
  <si>
    <t>11</t>
    <phoneticPr fontId="22"/>
  </si>
  <si>
    <t>審判員控室</t>
  </si>
  <si>
    <t>多目的台（既存）</t>
  </si>
  <si>
    <t>クーラーボックス 64L</t>
  </si>
  <si>
    <t>約64L</t>
  </si>
  <si>
    <t>12</t>
    <phoneticPr fontId="22"/>
  </si>
  <si>
    <t>審判員更衣室・シャワー室</t>
  </si>
  <si>
    <t>ベンチ（既存）</t>
  </si>
  <si>
    <t>空気清浄機（既存）</t>
  </si>
  <si>
    <t>13</t>
    <phoneticPr fontId="22"/>
  </si>
  <si>
    <t>第4審判員・担架席</t>
  </si>
  <si>
    <t>パイプテント（白）1.5K×2K</t>
  </si>
  <si>
    <t>1.5K×2K　 杭・ウェイト含む</t>
  </si>
  <si>
    <t>横幕(白）1.5k</t>
  </si>
  <si>
    <t>1.5間</t>
  </si>
  <si>
    <t>ミーティングテーブル(天板)</t>
  </si>
  <si>
    <t>W900×D450×T28</t>
  </si>
  <si>
    <t>コフタステーブル　脚</t>
  </si>
  <si>
    <t>4本セット　シルバー</t>
  </si>
  <si>
    <t>組</t>
  </si>
  <si>
    <t>本体含む</t>
    <phoneticPr fontId="22"/>
  </si>
  <si>
    <t>スパインボード（実行委員会）</t>
  </si>
  <si>
    <t>14</t>
    <phoneticPr fontId="22"/>
  </si>
  <si>
    <t>選手ベンチ</t>
  </si>
  <si>
    <t>15</t>
    <phoneticPr fontId="22"/>
  </si>
  <si>
    <t>得点計時員席</t>
  </si>
  <si>
    <t>16</t>
    <phoneticPr fontId="22"/>
  </si>
  <si>
    <t>競技補助員控所</t>
  </si>
  <si>
    <t>17</t>
    <phoneticPr fontId="22"/>
  </si>
  <si>
    <t>競技会係員控所</t>
  </si>
  <si>
    <t>18</t>
    <phoneticPr fontId="22"/>
  </si>
  <si>
    <t>競技会補助員控所</t>
  </si>
  <si>
    <t>19</t>
    <phoneticPr fontId="22"/>
  </si>
  <si>
    <t>救護所</t>
  </si>
  <si>
    <t>救護ベッド（既存）</t>
  </si>
  <si>
    <t>マッサージベッド（既存）</t>
  </si>
  <si>
    <t>車椅子（既存）</t>
  </si>
  <si>
    <t>書庫（既存）</t>
  </si>
  <si>
    <t>担架（既存）</t>
  </si>
  <si>
    <t>スパインボード（既存）</t>
  </si>
  <si>
    <t>OAチェア 肘あり（既存）</t>
  </si>
  <si>
    <t>脚</t>
  </si>
  <si>
    <t>OAチェア 肘なし（既存）</t>
  </si>
  <si>
    <t>丸椅子（既存）</t>
  </si>
  <si>
    <t>脱衣カゴ（既存）</t>
  </si>
  <si>
    <t>個</t>
  </si>
  <si>
    <t>ミーティングテーブル（実行委員会）</t>
  </si>
  <si>
    <t>医療用洗面器（実行委員会）</t>
  </si>
  <si>
    <t>20</t>
    <phoneticPr fontId="22"/>
  </si>
  <si>
    <t>選手控所</t>
  </si>
  <si>
    <t>プラスチック棚</t>
  </si>
  <si>
    <t>W900×D450×H1800　天地5段</t>
  </si>
  <si>
    <t>ロードマット</t>
  </si>
  <si>
    <t>ブルー　単位：㎡　</t>
  </si>
  <si>
    <t>㎡</t>
  </si>
  <si>
    <t>21</t>
    <phoneticPr fontId="22"/>
  </si>
  <si>
    <t>選手更衣室・シャワー室</t>
  </si>
  <si>
    <t>22</t>
    <phoneticPr fontId="22"/>
  </si>
  <si>
    <t>選手用ドリンクコーナー</t>
  </si>
  <si>
    <t>ドブヅケ</t>
  </si>
  <si>
    <t>W1090×D630×H800（スタンド設置時） 容量:150L</t>
  </si>
  <si>
    <t>ブルーシート</t>
  </si>
  <si>
    <t>3.6m×5.4m</t>
  </si>
  <si>
    <t>23</t>
    <phoneticPr fontId="22"/>
  </si>
  <si>
    <t>総合案内・プログラム販売所</t>
  </si>
  <si>
    <t>ホワイトボード</t>
  </si>
  <si>
    <t>W1945×D550×H1860　キャスター付/両面白</t>
  </si>
  <si>
    <t>ホワイトボードマーカー（黒・赤・白）</t>
  </si>
  <si>
    <t>カタログスタンド</t>
  </si>
  <si>
    <t>W350×D520×H1500　A4・1列・10段</t>
  </si>
  <si>
    <t>レターケース</t>
  </si>
  <si>
    <t>W261×D320×H249　A4浅型5段</t>
  </si>
  <si>
    <t>24</t>
    <phoneticPr fontId="22"/>
  </si>
  <si>
    <t>弁当引換所</t>
  </si>
  <si>
    <t>クーラーボックス（実行委員会）</t>
  </si>
  <si>
    <t>手押し台車（実行委員会）</t>
  </si>
  <si>
    <t>25</t>
    <phoneticPr fontId="22"/>
  </si>
  <si>
    <t>環境美化係控所</t>
  </si>
  <si>
    <t>26</t>
    <phoneticPr fontId="22"/>
  </si>
  <si>
    <t>ゴミステーション</t>
  </si>
  <si>
    <t>ごみ箱（実行委員会）</t>
  </si>
  <si>
    <t>プラスチックフェンス（実行委員会）</t>
  </si>
  <si>
    <t>27</t>
    <phoneticPr fontId="22"/>
  </si>
  <si>
    <t>アップ・クールダウンエリア</t>
  </si>
  <si>
    <t>レボリューションコーン</t>
  </si>
  <si>
    <t>コーンバー（青白）</t>
  </si>
  <si>
    <t>28</t>
    <phoneticPr fontId="22"/>
  </si>
  <si>
    <t>売店</t>
  </si>
  <si>
    <t>29</t>
    <phoneticPr fontId="22"/>
  </si>
  <si>
    <t>おもてなしコーナー</t>
  </si>
  <si>
    <t>手押し台車</t>
  </si>
  <si>
    <t>W900×D600×H896　積載荷重300kg</t>
  </si>
  <si>
    <t>コードリール</t>
  </si>
  <si>
    <t>屋外型・30m</t>
  </si>
  <si>
    <t>簡易シンク（ポンプ付き）</t>
  </si>
  <si>
    <t>給水・排水タンク付き　AC100V</t>
  </si>
  <si>
    <t>発電機　3Kva</t>
  </si>
  <si>
    <t>W870×D585×H857</t>
  </si>
  <si>
    <t>消火器</t>
  </si>
  <si>
    <t>10型　蓄圧式</t>
  </si>
  <si>
    <t>30</t>
    <phoneticPr fontId="22"/>
  </si>
  <si>
    <t>休憩所</t>
  </si>
  <si>
    <t>ビッグパワーテント 10m×10ｍ</t>
  </si>
  <si>
    <t>10m　ウエイト含む</t>
  </si>
  <si>
    <t>横幕(白）10m</t>
  </si>
  <si>
    <t>10m</t>
  </si>
  <si>
    <t>31</t>
    <phoneticPr fontId="22"/>
  </si>
  <si>
    <t>一般観覧席</t>
  </si>
  <si>
    <t>既存施設利用</t>
    <rPh sb="0" eb="2">
      <t>キゾン</t>
    </rPh>
    <rPh sb="2" eb="4">
      <t>シセツ</t>
    </rPh>
    <rPh sb="4" eb="6">
      <t>リヨウ</t>
    </rPh>
    <phoneticPr fontId="22"/>
  </si>
  <si>
    <t>32</t>
    <phoneticPr fontId="22"/>
  </si>
  <si>
    <t>ハートフル席</t>
  </si>
  <si>
    <t>33</t>
    <phoneticPr fontId="22"/>
  </si>
  <si>
    <t>会場案内看板</t>
  </si>
  <si>
    <t>サイン項目で計上</t>
    <rPh sb="3" eb="5">
      <t>コウモク</t>
    </rPh>
    <rPh sb="6" eb="8">
      <t>ケイジョウ</t>
    </rPh>
    <phoneticPr fontId="22"/>
  </si>
  <si>
    <t>34</t>
    <phoneticPr fontId="22"/>
  </si>
  <si>
    <t>トーナメント看板</t>
  </si>
  <si>
    <t>35</t>
    <phoneticPr fontId="22"/>
  </si>
  <si>
    <t>シャトルバス・タクシー乗降所</t>
  </si>
  <si>
    <t>36</t>
    <phoneticPr fontId="22"/>
  </si>
  <si>
    <t>宅配受付</t>
  </si>
  <si>
    <t>37</t>
    <phoneticPr fontId="22"/>
  </si>
  <si>
    <t>関係者受付</t>
  </si>
  <si>
    <t>38</t>
    <phoneticPr fontId="22"/>
  </si>
  <si>
    <t>輸送本部</t>
  </si>
  <si>
    <t>誘導棒（実行委員会）</t>
  </si>
  <si>
    <t>拡声器（実行委員会）</t>
  </si>
  <si>
    <t>39</t>
    <phoneticPr fontId="22"/>
  </si>
  <si>
    <t>駐車場係員控所</t>
  </si>
  <si>
    <t>40</t>
    <phoneticPr fontId="22"/>
  </si>
  <si>
    <t>消防警備本部</t>
  </si>
  <si>
    <t>41</t>
    <phoneticPr fontId="22"/>
  </si>
  <si>
    <t>駐輪場</t>
  </si>
  <si>
    <t>42</t>
    <phoneticPr fontId="22"/>
  </si>
  <si>
    <t>チームテント（アップ時）</t>
  </si>
  <si>
    <t>テント嵩上げ脚</t>
  </si>
  <si>
    <t>ブルーシート（実行委員会）</t>
  </si>
  <si>
    <t>その他</t>
    <rPh sb="2" eb="3">
      <t>ホカ</t>
    </rPh>
    <phoneticPr fontId="22"/>
  </si>
  <si>
    <t>音響関連</t>
  </si>
  <si>
    <t>トランペットスピーカー</t>
  </si>
  <si>
    <t>スタンド付き</t>
  </si>
  <si>
    <t>モニタースピーカー</t>
  </si>
  <si>
    <t>パワーアンプ</t>
  </si>
  <si>
    <t>ミキシングコンソール</t>
  </si>
  <si>
    <t>グラフィックイコライザー</t>
  </si>
  <si>
    <t>ワイヤードマイク</t>
  </si>
  <si>
    <t>卓上マイクスタンド</t>
  </si>
  <si>
    <t>CDプレイヤー</t>
  </si>
  <si>
    <t>ワイヤレスマイク</t>
  </si>
  <si>
    <t>マイクスタンド</t>
  </si>
  <si>
    <t>線材費</t>
  </si>
  <si>
    <t>設置調整費</t>
  </si>
  <si>
    <t>オペレーター費</t>
  </si>
  <si>
    <t>名</t>
  </si>
  <si>
    <t>日</t>
  </si>
  <si>
    <t>公式練習日含む</t>
    <rPh sb="0" eb="2">
      <t>コウシキ</t>
    </rPh>
    <rPh sb="2" eb="4">
      <t>レンシュウ</t>
    </rPh>
    <rPh sb="4" eb="5">
      <t>ビ</t>
    </rPh>
    <rPh sb="5" eb="6">
      <t>フク</t>
    </rPh>
    <phoneticPr fontId="22"/>
  </si>
  <si>
    <t>セキュリティ</t>
  </si>
  <si>
    <t>IDチェックポイント</t>
    <phoneticPr fontId="22"/>
  </si>
  <si>
    <t>〃</t>
    <phoneticPr fontId="22"/>
  </si>
  <si>
    <t>ボールパーソン</t>
  </si>
  <si>
    <t>アップ用人工芝(Cコート)</t>
  </si>
  <si>
    <t>人工芝</t>
  </si>
  <si>
    <t>サイン関係</t>
  </si>
  <si>
    <t>A</t>
    <phoneticPr fontId="22"/>
  </si>
  <si>
    <t>大会名横看板</t>
  </si>
  <si>
    <t xml:space="preserve">W10800×H900 </t>
  </si>
  <si>
    <t>B</t>
    <phoneticPr fontId="22"/>
  </si>
  <si>
    <t>大会名縦看板</t>
    <rPh sb="3" eb="4">
      <t>タテ</t>
    </rPh>
    <rPh sb="4" eb="6">
      <t>カンバン</t>
    </rPh>
    <phoneticPr fontId="22"/>
  </si>
  <si>
    <t>W900×H1800（+脚300）　Ａ型両面　　木枠＋ターポリンIJ出力</t>
  </si>
  <si>
    <t>C</t>
    <phoneticPr fontId="22"/>
  </si>
  <si>
    <t>会場案内看板</t>
    <rPh sb="0" eb="2">
      <t>カイジョウ</t>
    </rPh>
    <rPh sb="2" eb="4">
      <t>アンナイ</t>
    </rPh>
    <rPh sb="4" eb="6">
      <t>カンバン</t>
    </rPh>
    <phoneticPr fontId="22"/>
  </si>
  <si>
    <t>W2700×H1800（+脚300）</t>
  </si>
  <si>
    <t>D</t>
    <phoneticPr fontId="22"/>
  </si>
  <si>
    <t>トーナメント看板</t>
    <rPh sb="6" eb="8">
      <t>カンバン</t>
    </rPh>
    <phoneticPr fontId="22"/>
  </si>
  <si>
    <t>W2100×H1800（＋脚300）　</t>
  </si>
  <si>
    <t>E</t>
    <phoneticPr fontId="22"/>
  </si>
  <si>
    <t>施設表示・誘導看板(A型)</t>
    <rPh sb="0" eb="2">
      <t>シセツ</t>
    </rPh>
    <rPh sb="2" eb="4">
      <t>ヒョウジ</t>
    </rPh>
    <rPh sb="5" eb="7">
      <t>ユウドウ</t>
    </rPh>
    <rPh sb="7" eb="9">
      <t>カンバン</t>
    </rPh>
    <rPh sb="11" eb="12">
      <t>ガタ</t>
    </rPh>
    <phoneticPr fontId="22"/>
  </si>
  <si>
    <t>W900×H1800（+脚300）　Ａ型片面　　木枠＋ターポリンIJ出力</t>
  </si>
  <si>
    <t>F</t>
    <phoneticPr fontId="22"/>
  </si>
  <si>
    <t>施設表示看板(A型)</t>
    <rPh sb="0" eb="2">
      <t>シセツ</t>
    </rPh>
    <rPh sb="2" eb="4">
      <t>ヒョウジ</t>
    </rPh>
    <rPh sb="4" eb="6">
      <t>カンバン</t>
    </rPh>
    <rPh sb="8" eb="9">
      <t>ガタ</t>
    </rPh>
    <phoneticPr fontId="22"/>
  </si>
  <si>
    <t>W450×H1500（＋脚300）　A型両面　　自立補助金具</t>
  </si>
  <si>
    <t>G</t>
    <phoneticPr fontId="22"/>
  </si>
  <si>
    <t>誘導看板(A型)</t>
    <rPh sb="2" eb="4">
      <t>カンバン</t>
    </rPh>
    <rPh sb="6" eb="7">
      <t>ガタ</t>
    </rPh>
    <phoneticPr fontId="22"/>
  </si>
  <si>
    <t>W450×H1500（＋脚300）　A型片面　　自立補助金具</t>
  </si>
  <si>
    <t>H</t>
    <phoneticPr fontId="22"/>
  </si>
  <si>
    <t>施設表示ラミネート</t>
    <rPh sb="0" eb="2">
      <t>シセツ</t>
    </rPh>
    <rPh sb="2" eb="4">
      <t>ヒョウジ</t>
    </rPh>
    <phoneticPr fontId="22"/>
  </si>
  <si>
    <t>A3ラミネート加工</t>
  </si>
  <si>
    <t>鉄ウェイト</t>
  </si>
  <si>
    <t>φ270　20kg　シルバー</t>
  </si>
  <si>
    <t>看板固定用/予備含む</t>
    <rPh sb="0" eb="2">
      <t>カンバン</t>
    </rPh>
    <rPh sb="2" eb="4">
      <t>コテイ</t>
    </rPh>
    <rPh sb="4" eb="5">
      <t>ヨウ</t>
    </rPh>
    <rPh sb="6" eb="8">
      <t>ヨビ</t>
    </rPh>
    <rPh sb="8" eb="9">
      <t>フク</t>
    </rPh>
    <phoneticPr fontId="22"/>
  </si>
  <si>
    <t>サインデータ作成費</t>
  </si>
  <si>
    <t>校正2回程度</t>
  </si>
  <si>
    <t>設営・撤去費</t>
  </si>
  <si>
    <t>会場</t>
  </si>
  <si>
    <t>往復運搬費費</t>
  </si>
  <si>
    <t>サッカー競技（リハーサル大会）</t>
    <rPh sb="4" eb="6">
      <t>キョウギ</t>
    </rPh>
    <rPh sb="12" eb="14">
      <t>タイカイ</t>
    </rPh>
    <phoneticPr fontId="22"/>
  </si>
  <si>
    <t>わたSHIGA輝く国スポ競技別リハーサル大会守山市開催競技会場設営・撤去等業務</t>
    <phoneticPr fontId="22"/>
  </si>
  <si>
    <t>内訳書</t>
    <rPh sb="0" eb="1">
      <t>ウチ</t>
    </rPh>
    <rPh sb="1" eb="2">
      <t>ヤク</t>
    </rPh>
    <rPh sb="2" eb="3">
      <t>ショ</t>
    </rPh>
    <phoneticPr fontId="22"/>
  </si>
  <si>
    <t>委託名</t>
    <rPh sb="0" eb="2">
      <t>イタク</t>
    </rPh>
    <rPh sb="2" eb="3">
      <t>メイ</t>
    </rPh>
    <phoneticPr fontId="22"/>
  </si>
  <si>
    <t>工種</t>
    <rPh sb="0" eb="1">
      <t>コウ</t>
    </rPh>
    <rPh sb="1" eb="2">
      <t>タネ</t>
    </rPh>
    <phoneticPr fontId="22"/>
  </si>
  <si>
    <t>種目</t>
    <rPh sb="0" eb="1">
      <t>タネ</t>
    </rPh>
    <rPh sb="1" eb="2">
      <t>メ</t>
    </rPh>
    <phoneticPr fontId="22"/>
  </si>
  <si>
    <t>単位</t>
    <rPh sb="0" eb="1">
      <t>タン</t>
    </rPh>
    <rPh sb="1" eb="2">
      <t>クライ</t>
    </rPh>
    <phoneticPr fontId="22"/>
  </si>
  <si>
    <t>数量</t>
    <rPh sb="0" eb="1">
      <t>カズ</t>
    </rPh>
    <rPh sb="1" eb="2">
      <t>リョウ</t>
    </rPh>
    <phoneticPr fontId="22"/>
  </si>
  <si>
    <t>単価</t>
    <rPh sb="0" eb="1">
      <t>タン</t>
    </rPh>
    <rPh sb="1" eb="2">
      <t>アタイ</t>
    </rPh>
    <phoneticPr fontId="22"/>
  </si>
  <si>
    <t>金額</t>
    <rPh sb="0" eb="1">
      <t>キン</t>
    </rPh>
    <rPh sb="1" eb="2">
      <t>ガク</t>
    </rPh>
    <phoneticPr fontId="22"/>
  </si>
  <si>
    <t>摘要</t>
    <rPh sb="0" eb="1">
      <t>テキ</t>
    </rPh>
    <rPh sb="1" eb="2">
      <t>ヨウ</t>
    </rPh>
    <phoneticPr fontId="22"/>
  </si>
  <si>
    <t>直接費</t>
    <rPh sb="0" eb="2">
      <t>チョクセツ</t>
    </rPh>
    <rPh sb="2" eb="3">
      <t>ヒ</t>
    </rPh>
    <phoneticPr fontId="22"/>
  </si>
  <si>
    <t>式</t>
    <rPh sb="0" eb="1">
      <t>シキ</t>
    </rPh>
    <phoneticPr fontId="22"/>
  </si>
  <si>
    <t>間接費</t>
    <rPh sb="0" eb="2">
      <t>カンセツ</t>
    </rPh>
    <rPh sb="2" eb="3">
      <t>ヒ</t>
    </rPh>
    <phoneticPr fontId="22"/>
  </si>
  <si>
    <t>合計</t>
    <rPh sb="0" eb="2">
      <t>ゴウケイ</t>
    </rPh>
    <phoneticPr fontId="22"/>
  </si>
  <si>
    <t>消費税相当額</t>
    <rPh sb="0" eb="3">
      <t>ショウヒゼイ</t>
    </rPh>
    <rPh sb="3" eb="5">
      <t>ソウトウ</t>
    </rPh>
    <rPh sb="5" eb="6">
      <t>ガク</t>
    </rPh>
    <phoneticPr fontId="22"/>
  </si>
  <si>
    <t>総合計</t>
    <phoneticPr fontId="22"/>
  </si>
  <si>
    <t>会場設営関係費</t>
    <rPh sb="0" eb="4">
      <t>カイジョウセツエイ</t>
    </rPh>
    <rPh sb="4" eb="7">
      <t>カンケイヒ</t>
    </rPh>
    <phoneticPr fontId="22"/>
  </si>
  <si>
    <t>サッカー競技（リハーサル大会）会場設営関係費</t>
    <rPh sb="4" eb="6">
      <t>キョウギ</t>
    </rPh>
    <rPh sb="12" eb="14">
      <t>タイカイ</t>
    </rPh>
    <rPh sb="15" eb="19">
      <t>カイジョウセツエイ</t>
    </rPh>
    <rPh sb="19" eb="22">
      <t>カンケイヒ</t>
    </rPh>
    <phoneticPr fontId="22"/>
  </si>
  <si>
    <t>バレーボール競技（リハーサル大会）会場設営関係費</t>
    <rPh sb="6" eb="8">
      <t>キョウギ</t>
    </rPh>
    <rPh sb="14" eb="16">
      <t>タイカイ</t>
    </rPh>
    <rPh sb="17" eb="21">
      <t>カイジョウセツエイ</t>
    </rPh>
    <rPh sb="21" eb="24">
      <t>カンケイヒ</t>
    </rPh>
    <phoneticPr fontId="22"/>
  </si>
  <si>
    <t>軟式野球競技（リハーサル大会）会場設営関係費</t>
    <rPh sb="0" eb="4">
      <t>ナンシキヤキュウ</t>
    </rPh>
    <rPh sb="4" eb="6">
      <t>キョウギ</t>
    </rPh>
    <rPh sb="12" eb="14">
      <t>タイカイ</t>
    </rPh>
    <rPh sb="15" eb="19">
      <t>カイジョウセツエイ</t>
    </rPh>
    <rPh sb="19" eb="22">
      <t>カンケイヒ</t>
    </rPh>
    <phoneticPr fontId="22"/>
  </si>
  <si>
    <t>ソフトボール競技（リハーサル大会）会場設営関係費</t>
    <rPh sb="6" eb="8">
      <t>キョウギ</t>
    </rPh>
    <rPh sb="14" eb="16">
      <t>タイカイ</t>
    </rPh>
    <rPh sb="17" eb="21">
      <t>カイジョウセツエイ</t>
    </rPh>
    <rPh sb="21" eb="24">
      <t>カンケイヒ</t>
    </rPh>
    <phoneticPr fontId="22"/>
  </si>
  <si>
    <t>■バレーボール競技（リハーサル大会）</t>
    <rPh sb="7" eb="9">
      <t>キョウギ</t>
    </rPh>
    <rPh sb="15" eb="17">
      <t>タイカイ</t>
    </rPh>
    <phoneticPr fontId="22"/>
  </si>
  <si>
    <t>⓪</t>
    <phoneticPr fontId="22"/>
  </si>
  <si>
    <t>競技会場</t>
  </si>
  <si>
    <t>卓球フェンス</t>
  </si>
  <si>
    <t>W1500×D450×H800　</t>
  </si>
  <si>
    <t>養生シート（既存）</t>
  </si>
  <si>
    <t>得点係員用</t>
    <rPh sb="0" eb="2">
      <t>トクテン</t>
    </rPh>
    <rPh sb="2" eb="4">
      <t>カカリイン</t>
    </rPh>
    <rPh sb="4" eb="5">
      <t>ヨウ</t>
    </rPh>
    <phoneticPr fontId="22"/>
  </si>
  <si>
    <t>⓪-A</t>
    <phoneticPr fontId="22"/>
  </si>
  <si>
    <t>記録席</t>
  </si>
  <si>
    <t>白布（既存）</t>
  </si>
  <si>
    <t>⓪-B</t>
    <phoneticPr fontId="22"/>
  </si>
  <si>
    <t>審判員席</t>
  </si>
  <si>
    <t>A.記録席に含む</t>
    <rPh sb="2" eb="4">
      <t>キロク</t>
    </rPh>
    <rPh sb="4" eb="5">
      <t>セキ</t>
    </rPh>
    <rPh sb="6" eb="7">
      <t>フク</t>
    </rPh>
    <phoneticPr fontId="22"/>
  </si>
  <si>
    <t>⓪-C</t>
    <phoneticPr fontId="22"/>
  </si>
  <si>
    <t>戦評席</t>
  </si>
  <si>
    <t>⓪-D</t>
    <phoneticPr fontId="22"/>
  </si>
  <si>
    <t>コートベンチ</t>
  </si>
  <si>
    <t>ベンチソファ</t>
  </si>
  <si>
    <t>W1800×D460×SH380　背無　ダークグレー</t>
  </si>
  <si>
    <t>⓪-E</t>
    <phoneticPr fontId="22"/>
  </si>
  <si>
    <t>ウォームアップエリア</t>
  </si>
  <si>
    <t>卓球フェンス（既存）</t>
  </si>
  <si>
    <t>⓪-F</t>
    <phoneticPr fontId="22"/>
  </si>
  <si>
    <t>競技役員席</t>
  </si>
  <si>
    <t>⓪-G</t>
    <phoneticPr fontId="22"/>
  </si>
  <si>
    <t>放送進行席</t>
  </si>
  <si>
    <t>⓪-H</t>
    <phoneticPr fontId="22"/>
  </si>
  <si>
    <t>救護席</t>
  </si>
  <si>
    <t>⓪-I</t>
    <phoneticPr fontId="22"/>
  </si>
  <si>
    <t>競技補助員席</t>
  </si>
  <si>
    <t>⓪-J</t>
    <phoneticPr fontId="22"/>
  </si>
  <si>
    <t>チーム記録席</t>
  </si>
  <si>
    <t>①②</t>
    <phoneticPr fontId="22"/>
  </si>
  <si>
    <t>競技本部・記録本部</t>
  </si>
  <si>
    <t>掃除用具入れ（既存）</t>
  </si>
  <si>
    <t>③</t>
    <phoneticPr fontId="22"/>
  </si>
  <si>
    <t>競技役員控室</t>
  </si>
  <si>
    <t>④</t>
    <phoneticPr fontId="22"/>
  </si>
  <si>
    <t>⑤</t>
    <phoneticPr fontId="22"/>
  </si>
  <si>
    <t>救護室</t>
  </si>
  <si>
    <t>冷蔵庫（既存）</t>
  </si>
  <si>
    <t>電子レンジ（既存）</t>
  </si>
  <si>
    <t>冷凍ストッカー（既存）</t>
  </si>
  <si>
    <t>ロッカー（既存）</t>
  </si>
  <si>
    <t>扇風機（既存）</t>
  </si>
  <si>
    <t>⑥⑧⑨</t>
    <phoneticPr fontId="22"/>
  </si>
  <si>
    <t>実施本部・競技会係員控室・競技会補助員控室</t>
  </si>
  <si>
    <t>会議テーブル</t>
  </si>
  <si>
    <t>W1800×D450×H700　Sエッジ</t>
  </si>
  <si>
    <t>W455×D437×H740　ネイビー</t>
  </si>
  <si>
    <t>工場扇（既存）</t>
  </si>
  <si>
    <t>⑦</t>
    <phoneticPr fontId="22"/>
  </si>
  <si>
    <t>競技補助員控室</t>
  </si>
  <si>
    <t>⑩</t>
    <phoneticPr fontId="22"/>
  </si>
  <si>
    <t>大会役員・来賓控室</t>
  </si>
  <si>
    <t>壁掛けホワイトボード（既存）</t>
  </si>
  <si>
    <t>ワゴン（既存）</t>
  </si>
  <si>
    <t>ハンガーラック（実行委員会）</t>
  </si>
  <si>
    <t>ハンガー（実行委員会）</t>
  </si>
  <si>
    <t>電気ポット（実行委員会）</t>
  </si>
  <si>
    <t>⑪</t>
    <phoneticPr fontId="22"/>
  </si>
  <si>
    <t>選手・監督控所</t>
  </si>
  <si>
    <t>マジックパネル</t>
  </si>
  <si>
    <t>W900×D35×H2100　</t>
  </si>
  <si>
    <t>マジックパネルドア</t>
  </si>
  <si>
    <t>W900×D35×H2100　鍵付　</t>
  </si>
  <si>
    <t>フロアシート</t>
  </si>
  <si>
    <t>単位：㎡　</t>
  </si>
  <si>
    <t>⑫</t>
    <phoneticPr fontId="22"/>
  </si>
  <si>
    <t>選手監督・関係者受付</t>
  </si>
  <si>
    <t>⑬</t>
    <phoneticPr fontId="22"/>
  </si>
  <si>
    <t>アップスペース</t>
  </si>
  <si>
    <t>既存設備利用</t>
    <rPh sb="0" eb="4">
      <t>キゾンセツビ</t>
    </rPh>
    <rPh sb="4" eb="6">
      <t>リヨウ</t>
    </rPh>
    <phoneticPr fontId="22"/>
  </si>
  <si>
    <t>⑭</t>
    <phoneticPr fontId="22"/>
  </si>
  <si>
    <t>放送室</t>
  </si>
  <si>
    <t>ワイヤレスマイク（既存）</t>
  </si>
  <si>
    <t>ワイヤードマイク（既存）</t>
  </si>
  <si>
    <t>⑮</t>
    <phoneticPr fontId="22"/>
  </si>
  <si>
    <t>記録速報所</t>
  </si>
  <si>
    <t>テーブル（実行委員会）</t>
  </si>
  <si>
    <t>速報箱（実行委員会）</t>
  </si>
  <si>
    <t>⑯</t>
    <phoneticPr fontId="22"/>
  </si>
  <si>
    <t>サイン項目にて計上</t>
    <rPh sb="3" eb="5">
      <t>コウモク</t>
    </rPh>
    <rPh sb="7" eb="9">
      <t>ケイジョウ</t>
    </rPh>
    <phoneticPr fontId="22"/>
  </si>
  <si>
    <t>⑰</t>
    <phoneticPr fontId="22"/>
  </si>
  <si>
    <t>⑱</t>
    <phoneticPr fontId="22"/>
  </si>
  <si>
    <t>⑲</t>
    <phoneticPr fontId="22"/>
  </si>
  <si>
    <t>⑳</t>
    <phoneticPr fontId="22"/>
  </si>
  <si>
    <t>報道・視察員席</t>
  </si>
  <si>
    <t>ベルトリールパーテーション</t>
  </si>
  <si>
    <t>φ300×H900　ベルト長1.8m　レッド　スタッキング可</t>
  </si>
  <si>
    <t>㉑</t>
    <phoneticPr fontId="22"/>
  </si>
  <si>
    <t>選手集合所</t>
  </si>
  <si>
    <t>㉒</t>
    <phoneticPr fontId="22"/>
  </si>
  <si>
    <t>選手更衣室</t>
  </si>
  <si>
    <t>㉓</t>
    <phoneticPr fontId="22"/>
  </si>
  <si>
    <t>男子審判員更衣室・シャワー室</t>
  </si>
  <si>
    <t>㉔</t>
    <phoneticPr fontId="22"/>
  </si>
  <si>
    <t>女子審判員更衣室・シャワー室</t>
  </si>
  <si>
    <t>㉕</t>
    <phoneticPr fontId="22"/>
  </si>
  <si>
    <t>㉖</t>
    <phoneticPr fontId="22"/>
  </si>
  <si>
    <t>㉗</t>
    <phoneticPr fontId="22"/>
  </si>
  <si>
    <t>パイプテント（白）3K×5K</t>
  </si>
  <si>
    <t>3K×5K　 杭・ウェイト含む</t>
  </si>
  <si>
    <t>横幕(白) 5k</t>
  </si>
  <si>
    <t>5間</t>
  </si>
  <si>
    <t>分別ゴミ箱</t>
  </si>
  <si>
    <t>W408×D571×H900　90L　もえるゴミ</t>
  </si>
  <si>
    <t>W408×D571×H900　90L　もえないゴミ</t>
  </si>
  <si>
    <t>W408×D571×H900　90L　あきかん</t>
  </si>
  <si>
    <t>W408×D571×H900　90L　ペットボトル</t>
  </si>
  <si>
    <t>㉘</t>
    <phoneticPr fontId="22"/>
  </si>
  <si>
    <t>㉙</t>
    <phoneticPr fontId="22"/>
  </si>
  <si>
    <t>㉚</t>
    <phoneticPr fontId="22"/>
  </si>
  <si>
    <t>トイレ（関係者用）</t>
  </si>
  <si>
    <t>㉛</t>
    <phoneticPr fontId="22"/>
  </si>
  <si>
    <t>トイレ（一般用）</t>
  </si>
  <si>
    <t>㉜㉝</t>
    <phoneticPr fontId="22"/>
  </si>
  <si>
    <t>シャトルバス乗降所・タクシー乗降所</t>
  </si>
  <si>
    <t>プラスチックベンチ</t>
  </si>
  <si>
    <t>W1800×D270×SH460</t>
  </si>
  <si>
    <t>壁掛け時計</t>
  </si>
  <si>
    <t>㉞</t>
    <phoneticPr fontId="22"/>
  </si>
  <si>
    <t>チームバス乗降所</t>
  </si>
  <si>
    <t>㉟</t>
    <phoneticPr fontId="22"/>
  </si>
  <si>
    <t>喫煙所</t>
  </si>
  <si>
    <t>スタンド灰皿</t>
  </si>
  <si>
    <t>H600　ダスト付</t>
  </si>
  <si>
    <t>吸殻収集缶</t>
  </si>
  <si>
    <t>φ265×H296</t>
  </si>
  <si>
    <t>㊱</t>
    <phoneticPr fontId="22"/>
  </si>
  <si>
    <t>ごみ集積所</t>
  </si>
  <si>
    <t>㊲</t>
    <phoneticPr fontId="22"/>
  </si>
  <si>
    <t>カタログスタンド（実行委員会）</t>
  </si>
  <si>
    <t>㊳</t>
    <phoneticPr fontId="22"/>
  </si>
  <si>
    <t>輸送交通本部</t>
  </si>
  <si>
    <t>㊴</t>
    <phoneticPr fontId="22"/>
  </si>
  <si>
    <t>カラーコーン（既存）</t>
  </si>
  <si>
    <t>コーンバー（既存）</t>
  </si>
  <si>
    <t>㊵</t>
    <phoneticPr fontId="22"/>
  </si>
  <si>
    <t>その他1</t>
    <phoneticPr fontId="22"/>
  </si>
  <si>
    <t>表彰関連</t>
  </si>
  <si>
    <t>その他2</t>
    <phoneticPr fontId="22"/>
  </si>
  <si>
    <t>セキュリティ（屋外）</t>
  </si>
  <si>
    <t>その他3</t>
    <phoneticPr fontId="22"/>
  </si>
  <si>
    <t>セキュリティ（屋内）</t>
  </si>
  <si>
    <t>W450×D35×H2100</t>
  </si>
  <si>
    <t>ドレープシステム（H2400）</t>
  </si>
  <si>
    <t>ポール・ベース・ビーム・ドレープ（ブルー）　単位：m</t>
  </si>
  <si>
    <t>m</t>
  </si>
  <si>
    <t>★</t>
    <phoneticPr fontId="22"/>
  </si>
  <si>
    <t>W9900×H900</t>
  </si>
  <si>
    <t>旗パネル</t>
    <rPh sb="0" eb="1">
      <t>ハタ</t>
    </rPh>
    <phoneticPr fontId="22"/>
  </si>
  <si>
    <t>Ｗ1350×Ｈ900　　　合成紙IJ出力＋裏当てAP枠</t>
  </si>
  <si>
    <t>大会名縦看板（両面）</t>
    <phoneticPr fontId="22"/>
  </si>
  <si>
    <t>会場案内看板</t>
    <phoneticPr fontId="22"/>
  </si>
  <si>
    <t>施設表示看板</t>
    <phoneticPr fontId="22"/>
  </si>
  <si>
    <t>W450×H1500（＋脚300）　片面　　自立補助金具</t>
  </si>
  <si>
    <t>施設表示看板（A型）</t>
    <phoneticPr fontId="22"/>
  </si>
  <si>
    <t>誘導看板（A型）</t>
    <phoneticPr fontId="22"/>
  </si>
  <si>
    <t>施設表示ラミネート</t>
    <phoneticPr fontId="22"/>
  </si>
  <si>
    <t>バレーボール競技（リハーサル大会）</t>
    <rPh sb="6" eb="8">
      <t>キョウギ</t>
    </rPh>
    <rPh sb="14" eb="16">
      <t>タイカイ</t>
    </rPh>
    <phoneticPr fontId="22"/>
  </si>
  <si>
    <t>C:軟式野球競技明細より</t>
    <rPh sb="2" eb="6">
      <t>ナンシキヤキュウ</t>
    </rPh>
    <rPh sb="6" eb="8">
      <t>キョウギ</t>
    </rPh>
    <rPh sb="8" eb="10">
      <t>メイサイ</t>
    </rPh>
    <phoneticPr fontId="22"/>
  </si>
  <si>
    <t>A:サッカー競技明細より</t>
    <rPh sb="6" eb="8">
      <t>キョウギ</t>
    </rPh>
    <rPh sb="8" eb="10">
      <t>メイサイ</t>
    </rPh>
    <phoneticPr fontId="22"/>
  </si>
  <si>
    <t>B:バレーボール競技明細より</t>
    <rPh sb="8" eb="10">
      <t>キョウギ</t>
    </rPh>
    <rPh sb="10" eb="12">
      <t>メイサイ</t>
    </rPh>
    <phoneticPr fontId="22"/>
  </si>
  <si>
    <t>D:ソフトボール競技明細より</t>
    <rPh sb="8" eb="10">
      <t>キョウギ</t>
    </rPh>
    <rPh sb="10" eb="12">
      <t>メイサイ</t>
    </rPh>
    <phoneticPr fontId="22"/>
  </si>
  <si>
    <t>品　番</t>
    <phoneticPr fontId="2"/>
  </si>
  <si>
    <t>■軟式野球競技（リハーサル大会）</t>
    <rPh sb="1" eb="3">
      <t>ナンシキ</t>
    </rPh>
    <rPh sb="3" eb="5">
      <t>ヤキュウ</t>
    </rPh>
    <rPh sb="5" eb="7">
      <t>キョウギ</t>
    </rPh>
    <rPh sb="13" eb="15">
      <t>タイカイ</t>
    </rPh>
    <phoneticPr fontId="22"/>
  </si>
  <si>
    <t>①</t>
    <phoneticPr fontId="22"/>
  </si>
  <si>
    <t>競技本部</t>
  </si>
  <si>
    <t>W1800×D600×H700　Sエッジ</t>
  </si>
  <si>
    <t>黒板（既存）</t>
  </si>
  <si>
    <t>②</t>
    <phoneticPr fontId="22"/>
  </si>
  <si>
    <t>放送席・記録員席</t>
  </si>
  <si>
    <t>学校机</t>
  </si>
  <si>
    <t>卓上マイクスタンド（既存）</t>
  </si>
  <si>
    <t>マイクスタンド（既存）</t>
  </si>
  <si>
    <t>放送設備（既存）</t>
  </si>
  <si>
    <t>記録本部</t>
  </si>
  <si>
    <t>来賓・役員席</t>
  </si>
  <si>
    <t>⑥</t>
    <phoneticPr fontId="22"/>
  </si>
  <si>
    <t>⑧</t>
    <phoneticPr fontId="22"/>
  </si>
  <si>
    <t>視察・報道員席</t>
  </si>
  <si>
    <t>⑨</t>
    <phoneticPr fontId="22"/>
  </si>
  <si>
    <t>福祉席</t>
  </si>
  <si>
    <t>寝具セット（実行委員会）</t>
  </si>
  <si>
    <t>審判員更衣室</t>
  </si>
  <si>
    <t>次試合選手控所</t>
  </si>
  <si>
    <t>アップ・練習会場</t>
  </si>
  <si>
    <t>既存施設利用</t>
    <rPh sb="0" eb="2">
      <t>キゾン</t>
    </rPh>
    <rPh sb="2" eb="6">
      <t>シセツリヨウ</t>
    </rPh>
    <phoneticPr fontId="22"/>
  </si>
  <si>
    <t>シャトルバス乗降所</t>
  </si>
  <si>
    <t>㉜</t>
    <phoneticPr fontId="22"/>
  </si>
  <si>
    <t>タクシー乗降所</t>
  </si>
  <si>
    <t>㉝</t>
    <phoneticPr fontId="22"/>
  </si>
  <si>
    <t>その他2</t>
    <rPh sb="2" eb="3">
      <t>ホカ</t>
    </rPh>
    <phoneticPr fontId="22"/>
  </si>
  <si>
    <t>セキュリティ関連</t>
  </si>
  <si>
    <t>W3600×H1800（+脚300）</t>
  </si>
  <si>
    <t>軟式野球競技（リハーサル大会）</t>
    <rPh sb="0" eb="2">
      <t>ナンシキ</t>
    </rPh>
    <rPh sb="2" eb="4">
      <t>ヤキュウ</t>
    </rPh>
    <rPh sb="4" eb="6">
      <t>キョウギ</t>
    </rPh>
    <rPh sb="12" eb="14">
      <t>タイカイ</t>
    </rPh>
    <phoneticPr fontId="22"/>
  </si>
  <si>
    <t>■ソフトボール競技（リハーサル大会）</t>
    <rPh sb="7" eb="9">
      <t>キョウギ</t>
    </rPh>
    <rPh sb="15" eb="17">
      <t>タイカイ</t>
    </rPh>
    <phoneticPr fontId="22"/>
  </si>
  <si>
    <t>バックネット</t>
  </si>
  <si>
    <t>W7060(中央)・W2060(両橋)×H5123</t>
  </si>
  <si>
    <t>ホームランポール</t>
  </si>
  <si>
    <t>架台付き</t>
  </si>
  <si>
    <t>ソフトボールフェンス（既存）</t>
  </si>
  <si>
    <t>W2000×H1200</t>
  </si>
  <si>
    <t>既存ソフトボールフェンス設置撤去費</t>
  </si>
  <si>
    <t>簡易式ベンチ前ネット</t>
  </si>
  <si>
    <t>球場本部</t>
  </si>
  <si>
    <t>カラーレーザープリンタ</t>
  </si>
  <si>
    <t>A3 新品トナー各色装填済み　</t>
  </si>
  <si>
    <t>放送席</t>
  </si>
  <si>
    <t>ダッグアウト</t>
  </si>
  <si>
    <t>パイプテント（緑）2ｋ×3K</t>
  </si>
  <si>
    <t>横幕(緑) 2k</t>
  </si>
  <si>
    <t>横幕(緑) 3k</t>
  </si>
  <si>
    <t>本体含む</t>
    <rPh sb="0" eb="2">
      <t>ホンタイ</t>
    </rPh>
    <phoneticPr fontId="22"/>
  </si>
  <si>
    <t>仮設トイレ(選手関係者用)</t>
  </si>
  <si>
    <t>仮設トイレ（和式）</t>
  </si>
  <si>
    <t>フットポンプ式</t>
  </si>
  <si>
    <t>棟</t>
  </si>
  <si>
    <t>トイレ用目隠しパーテーション</t>
  </si>
  <si>
    <t>Ｗ1800　</t>
  </si>
  <si>
    <t>手洗い器</t>
  </si>
  <si>
    <t>タンク式</t>
  </si>
  <si>
    <t>汲取り費</t>
  </si>
  <si>
    <t>補充用土テント</t>
  </si>
  <si>
    <t>部材倉庫</t>
  </si>
  <si>
    <t>㊶</t>
    <phoneticPr fontId="22"/>
  </si>
  <si>
    <t>㊷</t>
    <phoneticPr fontId="22"/>
  </si>
  <si>
    <t>記録席・副審席</t>
  </si>
  <si>
    <t>パイプテント（緑）1.5K×2K</t>
  </si>
  <si>
    <t>その他1</t>
    <rPh sb="2" eb="3">
      <t>ホカ</t>
    </rPh>
    <phoneticPr fontId="22"/>
  </si>
  <si>
    <t>ソフトボール競技（リハーサル大会）</t>
    <rPh sb="6" eb="8">
      <t>キョウギ</t>
    </rPh>
    <rPh sb="14" eb="16">
      <t>タイカイ</t>
    </rPh>
    <phoneticPr fontId="22"/>
  </si>
  <si>
    <t>小計</t>
    <rPh sb="0" eb="2">
      <t>ショウケイ</t>
    </rPh>
    <phoneticPr fontId="22"/>
  </si>
  <si>
    <t>E＝A+B+C+D</t>
    <phoneticPr fontId="22"/>
  </si>
  <si>
    <t>G=E+F</t>
    <phoneticPr fontId="22"/>
  </si>
  <si>
    <t>諸経費（現場管理費・現場資材費等）</t>
    <rPh sb="0" eb="1">
      <t>ショ</t>
    </rPh>
    <rPh sb="1" eb="3">
      <t>ケイヒ</t>
    </rPh>
    <rPh sb="15" eb="16">
      <t>ナド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</si>
</sst>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[$-411]&quot;〒&quot;g"/>
    <numFmt numFmtId="177" formatCode="0.0"/>
    <numFmt numFmtId="178" formatCode="#,##0_);[Red]\(#,##0\)"/>
    <numFmt numFmtId="179" formatCode="#,##0_ ;[Red]\-#,##0\ "/>
    <numFmt numFmtId="180" formatCode="0_);[Red]\(0\)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5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5"/>
      <color indexed="9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8" tint="0.79998168889431442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u/>
      <sz val="8"/>
      <name val="Meiryo UI"/>
      <family val="3"/>
      <charset val="128"/>
    </font>
    <font>
      <sz val="8"/>
      <name val="Meiryo UI"/>
      <family val="3"/>
      <charset val="128"/>
    </font>
    <font>
      <u/>
      <sz val="10"/>
      <name val="Meiryo UI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176" fontId="0" fillId="0" borderId="0"/>
    <xf numFmtId="176" fontId="5" fillId="2" borderId="0" applyNumberFormat="0" applyBorder="0" applyAlignment="0" applyProtection="0">
      <alignment vertical="center"/>
    </xf>
    <xf numFmtId="176" fontId="5" fillId="3" borderId="0" applyNumberFormat="0" applyBorder="0" applyAlignment="0" applyProtection="0">
      <alignment vertical="center"/>
    </xf>
    <xf numFmtId="176" fontId="5" fillId="4" borderId="0" applyNumberFormat="0" applyBorder="0" applyAlignment="0" applyProtection="0">
      <alignment vertical="center"/>
    </xf>
    <xf numFmtId="176" fontId="5" fillId="5" borderId="0" applyNumberFormat="0" applyBorder="0" applyAlignment="0" applyProtection="0">
      <alignment vertical="center"/>
    </xf>
    <xf numFmtId="176" fontId="5" fillId="6" borderId="0" applyNumberFormat="0" applyBorder="0" applyAlignment="0" applyProtection="0">
      <alignment vertical="center"/>
    </xf>
    <xf numFmtId="176" fontId="5" fillId="7" borderId="0" applyNumberFormat="0" applyBorder="0" applyAlignment="0" applyProtection="0">
      <alignment vertical="center"/>
    </xf>
    <xf numFmtId="176" fontId="5" fillId="8" borderId="0" applyNumberFormat="0" applyBorder="0" applyAlignment="0" applyProtection="0">
      <alignment vertical="center"/>
    </xf>
    <xf numFmtId="176" fontId="5" fillId="9" borderId="0" applyNumberFormat="0" applyBorder="0" applyAlignment="0" applyProtection="0">
      <alignment vertical="center"/>
    </xf>
    <xf numFmtId="176" fontId="5" fillId="10" borderId="0" applyNumberFormat="0" applyBorder="0" applyAlignment="0" applyProtection="0">
      <alignment vertical="center"/>
    </xf>
    <xf numFmtId="176" fontId="5" fillId="5" borderId="0" applyNumberFormat="0" applyBorder="0" applyAlignment="0" applyProtection="0">
      <alignment vertical="center"/>
    </xf>
    <xf numFmtId="176" fontId="5" fillId="8" borderId="0" applyNumberFormat="0" applyBorder="0" applyAlignment="0" applyProtection="0">
      <alignment vertical="center"/>
    </xf>
    <xf numFmtId="176" fontId="5" fillId="11" borderId="0" applyNumberFormat="0" applyBorder="0" applyAlignment="0" applyProtection="0">
      <alignment vertical="center"/>
    </xf>
    <xf numFmtId="176" fontId="6" fillId="12" borderId="0" applyNumberFormat="0" applyBorder="0" applyAlignment="0" applyProtection="0">
      <alignment vertical="center"/>
    </xf>
    <xf numFmtId="176" fontId="6" fillId="9" borderId="0" applyNumberFormat="0" applyBorder="0" applyAlignment="0" applyProtection="0">
      <alignment vertical="center"/>
    </xf>
    <xf numFmtId="176" fontId="6" fillId="10" borderId="0" applyNumberFormat="0" applyBorder="0" applyAlignment="0" applyProtection="0">
      <alignment vertical="center"/>
    </xf>
    <xf numFmtId="176" fontId="6" fillId="13" borderId="0" applyNumberFormat="0" applyBorder="0" applyAlignment="0" applyProtection="0">
      <alignment vertical="center"/>
    </xf>
    <xf numFmtId="176" fontId="6" fillId="14" borderId="0" applyNumberFormat="0" applyBorder="0" applyAlignment="0" applyProtection="0">
      <alignment vertical="center"/>
    </xf>
    <xf numFmtId="176" fontId="6" fillId="15" borderId="0" applyNumberFormat="0" applyBorder="0" applyAlignment="0" applyProtection="0">
      <alignment vertical="center"/>
    </xf>
    <xf numFmtId="176" fontId="6" fillId="16" borderId="0" applyNumberFormat="0" applyBorder="0" applyAlignment="0" applyProtection="0">
      <alignment vertical="center"/>
    </xf>
    <xf numFmtId="176" fontId="6" fillId="17" borderId="0" applyNumberFormat="0" applyBorder="0" applyAlignment="0" applyProtection="0">
      <alignment vertical="center"/>
    </xf>
    <xf numFmtId="176" fontId="6" fillId="18" borderId="0" applyNumberFormat="0" applyBorder="0" applyAlignment="0" applyProtection="0">
      <alignment vertical="center"/>
    </xf>
    <xf numFmtId="176" fontId="6" fillId="13" borderId="0" applyNumberFormat="0" applyBorder="0" applyAlignment="0" applyProtection="0">
      <alignment vertical="center"/>
    </xf>
    <xf numFmtId="176" fontId="6" fillId="14" borderId="0" applyNumberFormat="0" applyBorder="0" applyAlignment="0" applyProtection="0">
      <alignment vertical="center"/>
    </xf>
    <xf numFmtId="176" fontId="6" fillId="19" borderId="0" applyNumberFormat="0" applyBorder="0" applyAlignment="0" applyProtection="0">
      <alignment vertical="center"/>
    </xf>
    <xf numFmtId="176" fontId="7" fillId="0" borderId="0" applyNumberFormat="0" applyFill="0" applyBorder="0" applyAlignment="0" applyProtection="0">
      <alignment vertical="center"/>
    </xf>
    <xf numFmtId="176" fontId="8" fillId="20" borderId="1" applyNumberFormat="0" applyAlignment="0" applyProtection="0">
      <alignment vertical="center"/>
    </xf>
    <xf numFmtId="176" fontId="9" fillId="21" borderId="0" applyNumberFormat="0" applyBorder="0" applyAlignment="0" applyProtection="0">
      <alignment vertical="center"/>
    </xf>
    <xf numFmtId="176" fontId="2" fillId="22" borderId="2" applyNumberFormat="0" applyFont="0" applyAlignment="0" applyProtection="0">
      <alignment vertical="center"/>
    </xf>
    <xf numFmtId="176" fontId="10" fillId="0" borderId="3" applyNumberFormat="0" applyFill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23" borderId="4" applyNumberFormat="0" applyAlignment="0" applyProtection="0">
      <alignment vertical="center"/>
    </xf>
    <xf numFmtId="176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14" fillId="0" borderId="5" applyNumberFormat="0" applyFill="0" applyAlignment="0" applyProtection="0">
      <alignment vertical="center"/>
    </xf>
    <xf numFmtId="176" fontId="15" fillId="0" borderId="6" applyNumberFormat="0" applyFill="0" applyAlignment="0" applyProtection="0">
      <alignment vertical="center"/>
    </xf>
    <xf numFmtId="176" fontId="16" fillId="0" borderId="7" applyNumberFormat="0" applyFill="0" applyAlignment="0" applyProtection="0">
      <alignment vertical="center"/>
    </xf>
    <xf numFmtId="176" fontId="16" fillId="0" borderId="0" applyNumberFormat="0" applyFill="0" applyBorder="0" applyAlignment="0" applyProtection="0">
      <alignment vertical="center"/>
    </xf>
    <xf numFmtId="176" fontId="17" fillId="0" borderId="8" applyNumberFormat="0" applyFill="0" applyAlignment="0" applyProtection="0">
      <alignment vertical="center"/>
    </xf>
    <xf numFmtId="176" fontId="18" fillId="23" borderId="9" applyNumberFormat="0" applyAlignment="0" applyProtection="0">
      <alignment vertical="center"/>
    </xf>
    <xf numFmtId="176" fontId="19" fillId="0" borderId="0" applyNumberFormat="0" applyFill="0" applyBorder="0" applyAlignment="0" applyProtection="0">
      <alignment vertical="center"/>
    </xf>
    <xf numFmtId="176" fontId="20" fillId="7" borderId="4" applyNumberFormat="0" applyAlignment="0" applyProtection="0">
      <alignment vertical="center"/>
    </xf>
    <xf numFmtId="176" fontId="3" fillId="0" borderId="0"/>
    <xf numFmtId="176" fontId="21" fillId="4" borderId="0" applyNumberFormat="0" applyBorder="0" applyAlignment="0" applyProtection="0">
      <alignment vertical="center"/>
    </xf>
    <xf numFmtId="176" fontId="2" fillId="0" borderId="0"/>
    <xf numFmtId="176" fontId="2" fillId="0" borderId="0"/>
    <xf numFmtId="38" fontId="2" fillId="0" borderId="0" applyFont="0" applyFill="0" applyBorder="0" applyAlignment="0" applyProtection="0"/>
    <xf numFmtId="176" fontId="2" fillId="0" borderId="0">
      <alignment vertical="center"/>
    </xf>
    <xf numFmtId="176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45">
    <xf numFmtId="176" fontId="0" fillId="0" borderId="0" xfId="0"/>
    <xf numFmtId="176" fontId="24" fillId="0" borderId="0" xfId="42" applyFont="1" applyAlignment="1">
      <alignment vertical="center"/>
    </xf>
    <xf numFmtId="176" fontId="23" fillId="0" borderId="0" xfId="42" applyFont="1" applyAlignment="1">
      <alignment vertical="center"/>
    </xf>
    <xf numFmtId="49" fontId="26" fillId="0" borderId="10" xfId="42" applyNumberFormat="1" applyFont="1" applyBorder="1" applyAlignment="1" applyProtection="1">
      <alignment horizontal="center" vertical="center"/>
      <protection locked="0"/>
    </xf>
    <xf numFmtId="176" fontId="26" fillId="0" borderId="10" xfId="42" applyFont="1" applyBorder="1" applyAlignment="1" applyProtection="1">
      <alignment horizontal="left" vertical="center" shrinkToFit="1"/>
      <protection locked="0"/>
    </xf>
    <xf numFmtId="176" fontId="26" fillId="0" borderId="10" xfId="0" applyFont="1" applyBorder="1" applyAlignment="1" applyProtection="1">
      <alignment horizontal="left" vertical="center" shrinkToFit="1"/>
      <protection locked="0"/>
    </xf>
    <xf numFmtId="38" fontId="26" fillId="0" borderId="12" xfId="33" applyFont="1" applyFill="1" applyBorder="1" applyAlignment="1" applyProtection="1">
      <alignment horizontal="right" vertical="center" shrinkToFit="1"/>
      <protection locked="0"/>
    </xf>
    <xf numFmtId="176" fontId="26" fillId="0" borderId="11" xfId="0" applyFont="1" applyBorder="1" applyAlignment="1" applyProtection="1">
      <alignment horizontal="center" vertical="center" shrinkToFit="1"/>
      <protection locked="0"/>
    </xf>
    <xf numFmtId="38" fontId="26" fillId="0" borderId="12" xfId="33" applyFont="1" applyFill="1" applyBorder="1" applyAlignment="1" applyProtection="1">
      <alignment horizontal="right" vertical="center"/>
      <protection locked="0"/>
    </xf>
    <xf numFmtId="38" fontId="26" fillId="0" borderId="10" xfId="33" applyFont="1" applyFill="1" applyBorder="1" applyAlignment="1" applyProtection="1">
      <alignment horizontal="right" vertical="center"/>
      <protection locked="0"/>
    </xf>
    <xf numFmtId="176" fontId="23" fillId="0" borderId="0" xfId="42" applyFont="1" applyAlignment="1" applyProtection="1">
      <alignment vertical="center"/>
      <protection locked="0"/>
    </xf>
    <xf numFmtId="49" fontId="27" fillId="0" borderId="0" xfId="42" applyNumberFormat="1" applyFont="1" applyAlignment="1" applyProtection="1">
      <alignment horizontal="center" vertical="center"/>
      <protection locked="0"/>
    </xf>
    <xf numFmtId="176" fontId="29" fillId="0" borderId="0" xfId="42" applyFont="1" applyAlignment="1" applyProtection="1">
      <alignment horizontal="right" vertical="center"/>
      <protection locked="0"/>
    </xf>
    <xf numFmtId="176" fontId="29" fillId="0" borderId="0" xfId="42" applyFont="1" applyAlignment="1" applyProtection="1">
      <alignment horizontal="left" vertical="center"/>
      <protection locked="0"/>
    </xf>
    <xf numFmtId="176" fontId="23" fillId="0" borderId="0" xfId="42" applyFont="1" applyAlignment="1" applyProtection="1">
      <alignment horizontal="right" vertical="center"/>
      <protection locked="0"/>
    </xf>
    <xf numFmtId="49" fontId="30" fillId="24" borderId="19" xfId="42" applyNumberFormat="1" applyFont="1" applyFill="1" applyBorder="1" applyAlignment="1" applyProtection="1">
      <alignment horizontal="center" vertical="center"/>
      <protection locked="0"/>
    </xf>
    <xf numFmtId="176" fontId="30" fillId="24" borderId="20" xfId="42" applyFont="1" applyFill="1" applyBorder="1" applyAlignment="1" applyProtection="1">
      <alignment horizontal="center" vertical="center"/>
      <protection locked="0"/>
    </xf>
    <xf numFmtId="176" fontId="28" fillId="27" borderId="13" xfId="0" applyFont="1" applyFill="1" applyBorder="1" applyAlignment="1" applyProtection="1">
      <alignment shrinkToFit="1"/>
      <protection locked="0"/>
    </xf>
    <xf numFmtId="38" fontId="28" fillId="27" borderId="14" xfId="33" applyFont="1" applyFill="1" applyBorder="1" applyAlignment="1" applyProtection="1">
      <alignment horizontal="right"/>
      <protection locked="0"/>
    </xf>
    <xf numFmtId="176" fontId="28" fillId="27" borderId="15" xfId="0" applyFont="1" applyFill="1" applyBorder="1" applyAlignment="1" applyProtection="1">
      <alignment horizontal="center" shrinkToFit="1"/>
      <protection locked="0"/>
    </xf>
    <xf numFmtId="176" fontId="28" fillId="27" borderId="14" xfId="0" applyFont="1" applyFill="1" applyBorder="1" applyAlignment="1" applyProtection="1">
      <alignment horizontal="right" shrinkToFit="1"/>
      <protection locked="0"/>
    </xf>
    <xf numFmtId="38" fontId="28" fillId="27" borderId="13" xfId="33" applyFont="1" applyFill="1" applyBorder="1" applyAlignment="1" applyProtection="1">
      <alignment horizontal="right" vertical="center"/>
      <protection locked="0"/>
    </xf>
    <xf numFmtId="38" fontId="28" fillId="27" borderId="13" xfId="33" applyFont="1" applyFill="1" applyBorder="1" applyAlignment="1" applyProtection="1">
      <alignment horizontal="right" vertical="center" shrinkToFit="1"/>
      <protection locked="0"/>
    </xf>
    <xf numFmtId="38" fontId="28" fillId="27" borderId="17" xfId="33" applyFont="1" applyFill="1" applyBorder="1" applyAlignment="1" applyProtection="1">
      <alignment vertical="center"/>
      <protection locked="0"/>
    </xf>
    <xf numFmtId="176" fontId="30" fillId="24" borderId="19" xfId="42" applyFont="1" applyFill="1" applyBorder="1" applyAlignment="1" applyProtection="1">
      <alignment horizontal="center" vertical="center"/>
      <protection locked="0"/>
    </xf>
    <xf numFmtId="176" fontId="27" fillId="0" borderId="0" xfId="42" applyFont="1" applyAlignment="1">
      <alignment horizontal="distributed" vertical="center"/>
    </xf>
    <xf numFmtId="176" fontId="25" fillId="0" borderId="0" xfId="42" applyFont="1" applyAlignment="1">
      <alignment horizontal="distributed" vertical="center"/>
    </xf>
    <xf numFmtId="0" fontId="26" fillId="0" borderId="12" xfId="42" applyNumberFormat="1" applyFont="1" applyBorder="1" applyAlignment="1" applyProtection="1">
      <alignment horizontal="left" vertical="center"/>
      <protection locked="0"/>
    </xf>
    <xf numFmtId="49" fontId="28" fillId="24" borderId="18" xfId="42" applyNumberFormat="1" applyFont="1" applyFill="1" applyBorder="1" applyAlignment="1" applyProtection="1">
      <alignment horizontal="center" vertical="center"/>
      <protection locked="0"/>
    </xf>
    <xf numFmtId="0" fontId="28" fillId="27" borderId="13" xfId="42" applyNumberFormat="1" applyFont="1" applyFill="1" applyBorder="1" applyAlignment="1" applyProtection="1">
      <alignment horizontal="left" vertical="center"/>
      <protection locked="0"/>
    </xf>
    <xf numFmtId="49" fontId="26" fillId="25" borderId="10" xfId="42" applyNumberFormat="1" applyFont="1" applyFill="1" applyBorder="1" applyAlignment="1" applyProtection="1">
      <alignment horizontal="center" vertical="center"/>
      <protection locked="0"/>
    </xf>
    <xf numFmtId="0" fontId="26" fillId="25" borderId="12" xfId="42" applyNumberFormat="1" applyFont="1" applyFill="1" applyBorder="1" applyAlignment="1" applyProtection="1">
      <alignment horizontal="left" vertical="center"/>
      <protection locked="0"/>
    </xf>
    <xf numFmtId="176" fontId="26" fillId="25" borderId="10" xfId="42" applyFont="1" applyFill="1" applyBorder="1" applyAlignment="1" applyProtection="1">
      <alignment horizontal="left" vertical="center" shrinkToFit="1"/>
      <protection locked="0"/>
    </xf>
    <xf numFmtId="176" fontId="26" fillId="25" borderId="10" xfId="0" applyFont="1" applyFill="1" applyBorder="1" applyAlignment="1" applyProtection="1">
      <alignment horizontal="left" vertical="center" shrinkToFit="1"/>
      <protection locked="0"/>
    </xf>
    <xf numFmtId="38" fontId="26" fillId="25" borderId="12" xfId="33" applyFont="1" applyFill="1" applyBorder="1" applyAlignment="1" applyProtection="1">
      <alignment horizontal="right" vertical="center" shrinkToFit="1"/>
      <protection locked="0"/>
    </xf>
    <xf numFmtId="176" fontId="26" fillId="25" borderId="11" xfId="0" applyFont="1" applyFill="1" applyBorder="1" applyAlignment="1" applyProtection="1">
      <alignment horizontal="center" vertical="center" shrinkToFit="1"/>
      <protection locked="0"/>
    </xf>
    <xf numFmtId="38" fontId="26" fillId="25" borderId="12" xfId="33" applyFont="1" applyFill="1" applyBorder="1" applyAlignment="1" applyProtection="1">
      <alignment horizontal="right" vertical="center"/>
      <protection locked="0"/>
    </xf>
    <xf numFmtId="38" fontId="26" fillId="25" borderId="10" xfId="33" applyFont="1" applyFill="1" applyBorder="1" applyAlignment="1" applyProtection="1">
      <alignment horizontal="right" vertical="center"/>
      <protection locked="0"/>
    </xf>
    <xf numFmtId="49" fontId="28" fillId="27" borderId="16" xfId="42" applyNumberFormat="1" applyFont="1" applyFill="1" applyBorder="1" applyAlignment="1" applyProtection="1">
      <alignment horizontal="left" vertical="center"/>
      <protection locked="0"/>
    </xf>
    <xf numFmtId="176" fontId="30" fillId="24" borderId="19" xfId="42" applyFont="1" applyFill="1" applyBorder="1" applyAlignment="1" applyProtection="1">
      <alignment vertical="center"/>
      <protection locked="0"/>
    </xf>
    <xf numFmtId="38" fontId="26" fillId="26" borderId="12" xfId="33" applyFont="1" applyFill="1" applyBorder="1" applyAlignment="1" applyProtection="1">
      <alignment horizontal="right" vertical="center" shrinkToFit="1"/>
      <protection locked="0"/>
    </xf>
    <xf numFmtId="176" fontId="26" fillId="26" borderId="11" xfId="0" applyFont="1" applyFill="1" applyBorder="1" applyAlignment="1" applyProtection="1">
      <alignment horizontal="center" vertical="center" shrinkToFit="1"/>
      <protection locked="0"/>
    </xf>
    <xf numFmtId="38" fontId="26" fillId="26" borderId="10" xfId="33" applyFont="1" applyFill="1" applyBorder="1" applyAlignment="1" applyProtection="1">
      <alignment horizontal="right" vertical="center"/>
      <protection locked="0"/>
    </xf>
    <xf numFmtId="38" fontId="26" fillId="26" borderId="12" xfId="33" applyFont="1" applyFill="1" applyBorder="1" applyAlignment="1" applyProtection="1">
      <alignment horizontal="right" vertical="center"/>
      <protection locked="0"/>
    </xf>
    <xf numFmtId="38" fontId="26" fillId="26" borderId="12" xfId="33" quotePrefix="1" applyFont="1" applyFill="1" applyBorder="1" applyAlignment="1" applyProtection="1">
      <alignment horizontal="right" vertical="center" shrinkToFit="1"/>
      <protection locked="0"/>
    </xf>
    <xf numFmtId="49" fontId="26" fillId="26" borderId="10" xfId="42" applyNumberFormat="1" applyFont="1" applyFill="1" applyBorder="1" applyAlignment="1" applyProtection="1">
      <alignment horizontal="center" vertical="center"/>
      <protection locked="0"/>
    </xf>
    <xf numFmtId="0" fontId="26" fillId="26" borderId="12" xfId="42" applyNumberFormat="1" applyFont="1" applyFill="1" applyBorder="1" applyAlignment="1" applyProtection="1">
      <alignment horizontal="left" vertical="center"/>
      <protection locked="0"/>
    </xf>
    <xf numFmtId="176" fontId="26" fillId="26" borderId="10" xfId="42" applyFont="1" applyFill="1" applyBorder="1" applyAlignment="1" applyProtection="1">
      <alignment horizontal="left" vertical="center" shrinkToFit="1"/>
      <protection locked="0"/>
    </xf>
    <xf numFmtId="176" fontId="26" fillId="26" borderId="10" xfId="0" applyFont="1" applyFill="1" applyBorder="1" applyAlignment="1" applyProtection="1">
      <alignment horizontal="left" vertical="center" shrinkToFit="1"/>
      <protection locked="0"/>
    </xf>
    <xf numFmtId="38" fontId="26" fillId="26" borderId="21" xfId="33" applyFont="1" applyFill="1" applyBorder="1" applyAlignment="1" applyProtection="1">
      <alignment horizontal="right" vertical="center"/>
      <protection locked="0"/>
    </xf>
    <xf numFmtId="38" fontId="26" fillId="0" borderId="21" xfId="33" applyFont="1" applyFill="1" applyBorder="1" applyAlignment="1" applyProtection="1">
      <alignment horizontal="right" vertical="center"/>
      <protection locked="0"/>
    </xf>
    <xf numFmtId="38" fontId="26" fillId="28" borderId="10" xfId="33" applyFont="1" applyFill="1" applyBorder="1" applyAlignment="1" applyProtection="1">
      <alignment horizontal="right" vertical="center"/>
      <protection locked="0"/>
    </xf>
    <xf numFmtId="176" fontId="32" fillId="0" borderId="10" xfId="0" applyFont="1" applyBorder="1" applyAlignment="1">
      <alignment horizontal="center" vertical="center"/>
    </xf>
    <xf numFmtId="38" fontId="34" fillId="0" borderId="0" xfId="33" applyFont="1" applyAlignment="1">
      <alignment vertical="center"/>
    </xf>
    <xf numFmtId="38" fontId="34" fillId="0" borderId="0" xfId="33" applyFont="1" applyAlignment="1">
      <alignment horizontal="right" vertical="center"/>
    </xf>
    <xf numFmtId="176" fontId="32" fillId="0" borderId="0" xfId="0" applyFont="1" applyAlignment="1">
      <alignment vertical="center"/>
    </xf>
    <xf numFmtId="176" fontId="32" fillId="30" borderId="10" xfId="0" applyFont="1" applyFill="1" applyBorder="1" applyAlignment="1">
      <alignment horizontal="center" vertical="center"/>
    </xf>
    <xf numFmtId="176" fontId="32" fillId="0" borderId="12" xfId="0" applyFont="1" applyBorder="1" applyAlignment="1">
      <alignment horizontal="left" vertical="center" indent="1"/>
    </xf>
    <xf numFmtId="176" fontId="32" fillId="0" borderId="22" xfId="0" applyFont="1" applyBorder="1" applyAlignment="1">
      <alignment horizontal="left" vertical="center" indent="1"/>
    </xf>
    <xf numFmtId="40" fontId="34" fillId="0" borderId="0" xfId="33" applyNumberFormat="1" applyFont="1" applyAlignment="1">
      <alignment vertical="center"/>
    </xf>
    <xf numFmtId="177" fontId="32" fillId="0" borderId="0" xfId="0" applyNumberFormat="1" applyFont="1" applyAlignment="1">
      <alignment vertical="center"/>
    </xf>
    <xf numFmtId="176" fontId="32" fillId="30" borderId="23" xfId="0" applyFont="1" applyFill="1" applyBorder="1" applyAlignment="1">
      <alignment horizontal="center" vertical="center"/>
    </xf>
    <xf numFmtId="176" fontId="32" fillId="30" borderId="23" xfId="0" applyFont="1" applyFill="1" applyBorder="1" applyAlignment="1">
      <alignment horizontal="center" vertical="center" shrinkToFit="1"/>
    </xf>
    <xf numFmtId="178" fontId="32" fillId="30" borderId="23" xfId="0" applyNumberFormat="1" applyFont="1" applyFill="1" applyBorder="1" applyAlignment="1">
      <alignment horizontal="center" vertical="center"/>
    </xf>
    <xf numFmtId="176" fontId="32" fillId="30" borderId="24" xfId="0" applyFont="1" applyFill="1" applyBorder="1" applyAlignment="1">
      <alignment horizontal="center" vertical="center"/>
    </xf>
    <xf numFmtId="176" fontId="32" fillId="0" borderId="25" xfId="0" applyFont="1" applyBorder="1" applyAlignment="1">
      <alignment horizontal="center" vertical="center" shrinkToFit="1"/>
    </xf>
    <xf numFmtId="176" fontId="32" fillId="0" borderId="25" xfId="0" applyFont="1" applyBorder="1" applyAlignment="1">
      <alignment horizontal="center" vertical="center"/>
    </xf>
    <xf numFmtId="178" fontId="32" fillId="0" borderId="25" xfId="0" applyNumberFormat="1" applyFont="1" applyBorder="1" applyAlignment="1">
      <alignment horizontal="center" vertical="center"/>
    </xf>
    <xf numFmtId="176" fontId="36" fillId="0" borderId="25" xfId="0" applyFont="1" applyBorder="1" applyAlignment="1">
      <alignment horizontal="center" vertical="center"/>
    </xf>
    <xf numFmtId="176" fontId="32" fillId="30" borderId="26" xfId="0" applyFont="1" applyFill="1" applyBorder="1" applyAlignment="1">
      <alignment horizontal="center" vertical="center"/>
    </xf>
    <xf numFmtId="176" fontId="32" fillId="0" borderId="10" xfId="0" applyFont="1" applyBorder="1" applyAlignment="1">
      <alignment horizontal="left" vertical="center" shrinkToFit="1"/>
    </xf>
    <xf numFmtId="178" fontId="32" fillId="0" borderId="10" xfId="0" applyNumberFormat="1" applyFont="1" applyBorder="1" applyAlignment="1">
      <alignment horizontal="center" vertical="center"/>
    </xf>
    <xf numFmtId="176" fontId="37" fillId="0" borderId="10" xfId="0" applyFont="1" applyBorder="1" applyAlignment="1">
      <alignment horizontal="left" vertical="center" indent="1"/>
    </xf>
    <xf numFmtId="40" fontId="32" fillId="0" borderId="10" xfId="0" applyNumberFormat="1" applyFont="1" applyBorder="1" applyAlignment="1">
      <alignment horizontal="center" vertical="center"/>
    </xf>
    <xf numFmtId="178" fontId="32" fillId="0" borderId="10" xfId="0" applyNumberFormat="1" applyFont="1" applyBorder="1" applyAlignment="1">
      <alignment horizontal="right" vertical="center"/>
    </xf>
    <xf numFmtId="176" fontId="32" fillId="0" borderId="10" xfId="0" applyFont="1" applyBorder="1" applyAlignment="1">
      <alignment horizontal="left" vertical="center" indent="1" shrinkToFit="1"/>
    </xf>
    <xf numFmtId="2" fontId="32" fillId="0" borderId="10" xfId="0" applyNumberFormat="1" applyFont="1" applyBorder="1" applyAlignment="1">
      <alignment horizontal="center" vertical="center"/>
    </xf>
    <xf numFmtId="178" fontId="32" fillId="0" borderId="10" xfId="0" applyNumberFormat="1" applyFont="1" applyBorder="1" applyAlignment="1">
      <alignment vertical="center"/>
    </xf>
    <xf numFmtId="176" fontId="36" fillId="0" borderId="10" xfId="0" applyFont="1" applyBorder="1" applyAlignment="1">
      <alignment horizontal="left" vertical="center" indent="1"/>
    </xf>
    <xf numFmtId="176" fontId="32" fillId="0" borderId="23" xfId="0" applyFont="1" applyBorder="1" applyAlignment="1">
      <alignment horizontal="left" vertical="center" indent="1" shrinkToFit="1"/>
    </xf>
    <xf numFmtId="176" fontId="32" fillId="30" borderId="27" xfId="0" applyFont="1" applyFill="1" applyBorder="1" applyAlignment="1">
      <alignment horizontal="center" vertical="center"/>
    </xf>
    <xf numFmtId="176" fontId="32" fillId="0" borderId="28" xfId="0" applyFont="1" applyBorder="1" applyAlignment="1">
      <alignment horizontal="left" vertical="center" indent="1" shrinkToFit="1"/>
    </xf>
    <xf numFmtId="176" fontId="32" fillId="0" borderId="28" xfId="0" applyFont="1" applyBorder="1" applyAlignment="1">
      <alignment horizontal="center" vertical="center"/>
    </xf>
    <xf numFmtId="2" fontId="32" fillId="0" borderId="28" xfId="0" applyNumberFormat="1" applyFont="1" applyBorder="1" applyAlignment="1">
      <alignment horizontal="center" vertical="center"/>
    </xf>
    <xf numFmtId="178" fontId="32" fillId="0" borderId="28" xfId="0" applyNumberFormat="1" applyFont="1" applyBorder="1" applyAlignment="1">
      <alignment vertical="center"/>
    </xf>
    <xf numFmtId="176" fontId="36" fillId="0" borderId="28" xfId="0" applyFont="1" applyBorder="1" applyAlignment="1">
      <alignment horizontal="left" vertical="center" indent="1"/>
    </xf>
    <xf numFmtId="176" fontId="32" fillId="0" borderId="29" xfId="0" applyFont="1" applyBorder="1" applyAlignment="1">
      <alignment horizontal="left" vertical="center" indent="1" shrinkToFit="1"/>
    </xf>
    <xf numFmtId="176" fontId="32" fillId="0" borderId="29" xfId="0" applyFont="1" applyBorder="1" applyAlignment="1">
      <alignment horizontal="center" vertical="center"/>
    </xf>
    <xf numFmtId="2" fontId="32" fillId="0" borderId="29" xfId="0" applyNumberFormat="1" applyFont="1" applyBorder="1" applyAlignment="1">
      <alignment horizontal="center" vertical="center"/>
    </xf>
    <xf numFmtId="178" fontId="32" fillId="0" borderId="29" xfId="0" applyNumberFormat="1" applyFont="1" applyBorder="1" applyAlignment="1">
      <alignment vertical="center"/>
    </xf>
    <xf numFmtId="176" fontId="37" fillId="0" borderId="29" xfId="0" applyFont="1" applyBorder="1" applyAlignment="1">
      <alignment horizontal="left" vertical="center" indent="1"/>
    </xf>
    <xf numFmtId="10" fontId="36" fillId="0" borderId="10" xfId="0" applyNumberFormat="1" applyFont="1" applyBorder="1" applyAlignment="1">
      <alignment horizontal="left" vertical="center" indent="1"/>
    </xf>
    <xf numFmtId="176" fontId="32" fillId="0" borderId="25" xfId="0" applyFont="1" applyBorder="1" applyAlignment="1">
      <alignment horizontal="right" vertical="center" shrinkToFit="1"/>
    </xf>
    <xf numFmtId="2" fontId="32" fillId="0" borderId="25" xfId="0" applyNumberFormat="1" applyFont="1" applyBorder="1" applyAlignment="1">
      <alignment horizontal="center" vertical="center"/>
    </xf>
    <xf numFmtId="178" fontId="32" fillId="0" borderId="25" xfId="0" applyNumberFormat="1" applyFont="1" applyBorder="1" applyAlignment="1">
      <alignment horizontal="right" vertical="center"/>
    </xf>
    <xf numFmtId="10" fontId="36" fillId="0" borderId="25" xfId="0" applyNumberFormat="1" applyFont="1" applyBorder="1" applyAlignment="1">
      <alignment horizontal="left" vertical="center" indent="1"/>
    </xf>
    <xf numFmtId="176" fontId="32" fillId="0" borderId="10" xfId="0" applyFont="1" applyBorder="1" applyAlignment="1">
      <alignment horizontal="right" vertical="center" shrinkToFit="1"/>
    </xf>
    <xf numFmtId="176" fontId="32" fillId="30" borderId="30" xfId="0" applyFont="1" applyFill="1" applyBorder="1" applyAlignment="1">
      <alignment horizontal="center" vertical="center"/>
    </xf>
    <xf numFmtId="176" fontId="32" fillId="0" borderId="31" xfId="0" applyFont="1" applyBorder="1" applyAlignment="1">
      <alignment horizontal="left" vertical="center" indent="1" shrinkToFit="1"/>
    </xf>
    <xf numFmtId="176" fontId="32" fillId="0" borderId="31" xfId="0" applyFont="1" applyBorder="1" applyAlignment="1">
      <alignment horizontal="center" vertical="center"/>
    </xf>
    <xf numFmtId="2" fontId="32" fillId="0" borderId="31" xfId="0" applyNumberFormat="1" applyFont="1" applyBorder="1" applyAlignment="1">
      <alignment horizontal="center" vertical="center"/>
    </xf>
    <xf numFmtId="178" fontId="32" fillId="0" borderId="31" xfId="0" applyNumberFormat="1" applyFont="1" applyBorder="1" applyAlignment="1">
      <alignment vertical="center"/>
    </xf>
    <xf numFmtId="176" fontId="36" fillId="0" borderId="31" xfId="0" applyFont="1" applyBorder="1" applyAlignment="1">
      <alignment horizontal="left" vertical="center" indent="1"/>
    </xf>
    <xf numFmtId="176" fontId="32" fillId="0" borderId="10" xfId="0" applyFont="1" applyBorder="1" applyAlignment="1">
      <alignment horizontal="right" vertical="center" indent="1" shrinkToFit="1"/>
    </xf>
    <xf numFmtId="176" fontId="32" fillId="30" borderId="29" xfId="0" applyFont="1" applyFill="1" applyBorder="1" applyAlignment="1">
      <alignment horizontal="center" vertical="center"/>
    </xf>
    <xf numFmtId="176" fontId="32" fillId="0" borderId="29" xfId="0" applyFont="1" applyBorder="1" applyAlignment="1">
      <alignment horizontal="right" vertical="center" shrinkToFit="1"/>
    </xf>
    <xf numFmtId="178" fontId="32" fillId="0" borderId="10" xfId="33" applyNumberFormat="1" applyFont="1" applyBorder="1" applyAlignment="1">
      <alignment vertical="center"/>
    </xf>
    <xf numFmtId="3" fontId="36" fillId="0" borderId="10" xfId="0" applyNumberFormat="1" applyFont="1" applyBorder="1" applyAlignment="1">
      <alignment horizontal="left" vertical="center" indent="1"/>
    </xf>
    <xf numFmtId="176" fontId="32" fillId="0" borderId="0" xfId="0" applyFont="1" applyAlignment="1">
      <alignment horizontal="center" vertical="center"/>
    </xf>
    <xf numFmtId="176" fontId="32" fillId="0" borderId="0" xfId="0" applyFont="1" applyAlignment="1">
      <alignment vertical="center" shrinkToFit="1"/>
    </xf>
    <xf numFmtId="178" fontId="32" fillId="0" borderId="0" xfId="0" applyNumberFormat="1" applyFont="1" applyAlignment="1">
      <alignment vertical="center"/>
    </xf>
    <xf numFmtId="176" fontId="23" fillId="0" borderId="0" xfId="0" applyFont="1" applyAlignment="1">
      <alignment vertical="center"/>
    </xf>
    <xf numFmtId="179" fontId="32" fillId="0" borderId="0" xfId="0" applyNumberFormat="1" applyFont="1" applyAlignment="1">
      <alignment vertical="center"/>
    </xf>
    <xf numFmtId="176" fontId="24" fillId="26" borderId="0" xfId="42" applyFont="1" applyFill="1" applyAlignment="1">
      <alignment vertical="center"/>
    </xf>
    <xf numFmtId="176" fontId="23" fillId="26" borderId="0" xfId="42" applyFont="1" applyFill="1" applyAlignment="1">
      <alignment vertical="center"/>
    </xf>
    <xf numFmtId="176" fontId="38" fillId="0" borderId="10" xfId="0" applyFont="1" applyBorder="1" applyAlignment="1">
      <alignment horizontal="left" vertical="center" indent="1"/>
    </xf>
    <xf numFmtId="176" fontId="39" fillId="0" borderId="10" xfId="0" applyFont="1" applyBorder="1" applyAlignment="1">
      <alignment horizontal="left" vertical="center" indent="1"/>
    </xf>
    <xf numFmtId="180" fontId="24" fillId="0" borderId="0" xfId="42" applyNumberFormat="1" applyFont="1" applyAlignment="1">
      <alignment vertical="center"/>
    </xf>
    <xf numFmtId="0" fontId="26" fillId="26" borderId="12" xfId="42" applyNumberFormat="1" applyFont="1" applyFill="1" applyBorder="1" applyAlignment="1" applyProtection="1">
      <alignment horizontal="left" vertical="center" shrinkToFit="1"/>
      <protection locked="0"/>
    </xf>
    <xf numFmtId="176" fontId="32" fillId="0" borderId="23" xfId="0" applyFont="1" applyBorder="1" applyAlignment="1">
      <alignment horizontal="left" vertical="center" shrinkToFit="1"/>
    </xf>
    <xf numFmtId="176" fontId="32" fillId="0" borderId="23" xfId="0" applyFont="1" applyBorder="1" applyAlignment="1">
      <alignment horizontal="center" vertical="center"/>
    </xf>
    <xf numFmtId="40" fontId="32" fillId="0" borderId="23" xfId="0" applyNumberFormat="1" applyFont="1" applyBorder="1" applyAlignment="1">
      <alignment horizontal="center" vertical="center"/>
    </xf>
    <xf numFmtId="178" fontId="32" fillId="0" borderId="23" xfId="0" applyNumberFormat="1" applyFont="1" applyBorder="1" applyAlignment="1">
      <alignment horizontal="center" vertical="center"/>
    </xf>
    <xf numFmtId="176" fontId="38" fillId="0" borderId="23" xfId="0" applyFont="1" applyBorder="1" applyAlignment="1">
      <alignment horizontal="left" vertical="center" indent="1"/>
    </xf>
    <xf numFmtId="176" fontId="32" fillId="0" borderId="23" xfId="0" applyFont="1" applyBorder="1" applyAlignment="1">
      <alignment horizontal="right" vertical="center" shrinkToFit="1"/>
    </xf>
    <xf numFmtId="178" fontId="23" fillId="0" borderId="25" xfId="0" applyNumberFormat="1" applyFont="1" applyBorder="1" applyAlignment="1">
      <alignment horizontal="center" vertical="center"/>
    </xf>
    <xf numFmtId="178" fontId="40" fillId="0" borderId="10" xfId="0" applyNumberFormat="1" applyFont="1" applyBorder="1" applyAlignment="1">
      <alignment horizontal="right" vertical="center"/>
    </xf>
    <xf numFmtId="178" fontId="23" fillId="0" borderId="10" xfId="33" applyNumberFormat="1" applyFont="1" applyBorder="1" applyAlignment="1">
      <alignment horizontal="right" vertical="center"/>
    </xf>
    <xf numFmtId="178" fontId="40" fillId="0" borderId="23" xfId="0" applyNumberFormat="1" applyFont="1" applyBorder="1" applyAlignment="1">
      <alignment horizontal="right" vertical="center"/>
    </xf>
    <xf numFmtId="178" fontId="23" fillId="0" borderId="28" xfId="33" applyNumberFormat="1" applyFont="1" applyBorder="1" applyAlignment="1">
      <alignment horizontal="right" vertical="center"/>
    </xf>
    <xf numFmtId="178" fontId="40" fillId="0" borderId="29" xfId="33" applyNumberFormat="1" applyFont="1" applyBorder="1" applyAlignment="1">
      <alignment horizontal="right" vertical="center"/>
    </xf>
    <xf numFmtId="178" fontId="23" fillId="0" borderId="25" xfId="33" applyNumberFormat="1" applyFont="1" applyBorder="1" applyAlignment="1">
      <alignment horizontal="right" vertical="center"/>
    </xf>
    <xf numFmtId="178" fontId="23" fillId="0" borderId="31" xfId="33" applyNumberFormat="1" applyFont="1" applyBorder="1" applyAlignment="1">
      <alignment horizontal="right" vertical="center"/>
    </xf>
    <xf numFmtId="9" fontId="36" fillId="0" borderId="10" xfId="0" applyNumberFormat="1" applyFont="1" applyBorder="1" applyAlignment="1">
      <alignment horizontal="left" vertical="center" indent="1"/>
    </xf>
    <xf numFmtId="176" fontId="33" fillId="0" borderId="0" xfId="0" applyFont="1" applyAlignment="1">
      <alignment horizontal="center" vertical="center"/>
    </xf>
    <xf numFmtId="0" fontId="31" fillId="29" borderId="12" xfId="42" applyNumberFormat="1" applyFont="1" applyFill="1" applyBorder="1" applyAlignment="1" applyProtection="1">
      <alignment horizontal="center" vertical="center"/>
      <protection locked="0"/>
    </xf>
    <xf numFmtId="0" fontId="31" fillId="29" borderId="22" xfId="42" applyNumberFormat="1" applyFont="1" applyFill="1" applyBorder="1" applyAlignment="1" applyProtection="1">
      <alignment horizontal="center" vertical="center"/>
      <protection locked="0"/>
    </xf>
    <xf numFmtId="0" fontId="31" fillId="29" borderId="11" xfId="42" applyNumberFormat="1" applyFont="1" applyFill="1" applyBorder="1" applyAlignment="1" applyProtection="1">
      <alignment horizontal="center" vertical="center"/>
      <protection locked="0"/>
    </xf>
    <xf numFmtId="0" fontId="26" fillId="0" borderId="12" xfId="42" applyNumberFormat="1" applyFont="1" applyBorder="1" applyAlignment="1" applyProtection="1">
      <alignment horizontal="center" vertical="center"/>
      <protection locked="0"/>
    </xf>
    <xf numFmtId="0" fontId="26" fillId="0" borderId="22" xfId="42" applyNumberFormat="1" applyFont="1" applyBorder="1" applyAlignment="1" applyProtection="1">
      <alignment horizontal="center" vertical="center"/>
      <protection locked="0"/>
    </xf>
    <xf numFmtId="0" fontId="26" fillId="0" borderId="11" xfId="42" applyNumberFormat="1" applyFont="1" applyBorder="1" applyAlignment="1" applyProtection="1">
      <alignment horizontal="center" vertical="center"/>
      <protection locked="0"/>
    </xf>
    <xf numFmtId="38" fontId="26" fillId="0" borderId="12" xfId="33" applyFont="1" applyFill="1" applyBorder="1" applyAlignment="1" applyProtection="1">
      <alignment horizontal="right" vertical="center" shrinkToFit="1"/>
      <protection locked="0"/>
    </xf>
    <xf numFmtId="38" fontId="26" fillId="0" borderId="22" xfId="33" applyFont="1" applyFill="1" applyBorder="1" applyAlignment="1" applyProtection="1">
      <alignment horizontal="right" vertical="center" shrinkToFit="1"/>
      <protection locked="0"/>
    </xf>
    <xf numFmtId="38" fontId="26" fillId="0" borderId="11" xfId="33" applyFont="1" applyFill="1" applyBorder="1" applyAlignment="1" applyProtection="1">
      <alignment horizontal="right" vertical="center" shrinkToFit="1"/>
      <protection locked="0"/>
    </xf>
    <xf numFmtId="38" fontId="35" fillId="0" borderId="32" xfId="33" applyFont="1" applyBorder="1" applyAlignment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2" xfId="46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3" xfId="47" xr:uid="{00000000-0005-0000-0000-00002E000000}"/>
    <cellStyle name="標準 3 4 3 2 2" xfId="50" xr:uid="{5D07E825-6C7A-4F43-9214-34C94E20B1A8}"/>
    <cellStyle name="標準 4" xfId="48" xr:uid="{00000000-0005-0000-0000-00002F000000}"/>
    <cellStyle name="標準 5" xfId="49" xr:uid="{17B43F42-979F-4757-AB0D-C4841EF1ADA7}"/>
    <cellStyle name="標準_見積フォーマット" xfId="42" xr:uid="{00000000-0005-0000-0000-000030000000}"/>
    <cellStyle name="良い" xfId="43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2" defaultTableStyle="TableStyleMedium2" defaultPivotStyle="PivotStyleLight16">
    <tableStyle name="テーブル スタイル 1" pivot="0" count="0" xr9:uid="{00000000-0011-0000-FFFF-FFFF00000000}"/>
    <tableStyle name="テーブル スタイル 2" pivot="0" count="1" xr9:uid="{00000000-0011-0000-FFFF-FFFF01000000}">
      <tableStyleElement type="wholeTable" dxfId="0"/>
    </tableStyle>
  </tableStyles>
  <colors>
    <mruColors>
      <color rgb="FFFFFF99"/>
      <color rgb="FF69D8FF"/>
      <color rgb="FFFF66FF"/>
      <color rgb="FFCC99FF"/>
      <color rgb="FFFF99FF"/>
      <color rgb="FFFFCCFF"/>
      <color rgb="FFF50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7096;&#38272;&#38291;&#20849;&#26377;\Users\ykawasaki\Desktop\&#9733;&#12524;&#65313;&#65314;&#21830;&#21697;&#21336;&#20385;&#12487;&#12540;&#12479;2021.1_&#21152;&#24037;&#20013;03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QL.komatu0003&gt;シート1"/>
      <sheetName val="商品リスト2020"/>
      <sheetName val="加工①"/>
      <sheetName val="0318データ"/>
      <sheetName val="確認作業"/>
      <sheetName val="商品リスト202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6430-0195-4500-B249-725AE1332403}">
  <dimension ref="A1:J27"/>
  <sheetViews>
    <sheetView tabSelected="1" view="pageBreakPreview" topLeftCell="A7" zoomScale="90" zoomScaleNormal="100" zoomScaleSheetLayoutView="90" workbookViewId="0">
      <selection activeCell="F23" sqref="F23"/>
    </sheetView>
  </sheetViews>
  <sheetFormatPr defaultColWidth="9" defaultRowHeight="15.75"/>
  <cols>
    <col min="1" max="1" width="9" style="108"/>
    <col min="2" max="2" width="62.5" style="109" customWidth="1"/>
    <col min="3" max="3" width="7.5" style="55" customWidth="1"/>
    <col min="4" max="4" width="9" style="108"/>
    <col min="5" max="5" width="12.5" style="55" customWidth="1"/>
    <col min="6" max="6" width="12.5" style="110" customWidth="1"/>
    <col min="7" max="7" width="18.75" style="111" customWidth="1"/>
    <col min="8" max="8" width="11.625" style="53" bestFit="1" customWidth="1"/>
    <col min="9" max="9" width="9" style="53"/>
    <col min="10" max="16384" width="9" style="55"/>
  </cols>
  <sheetData>
    <row r="1" spans="1:10" ht="26.25" customHeight="1">
      <c r="A1" s="134" t="s">
        <v>281</v>
      </c>
      <c r="B1" s="134"/>
      <c r="C1" s="134"/>
      <c r="D1" s="134"/>
      <c r="E1" s="134"/>
      <c r="F1" s="134"/>
      <c r="G1" s="134"/>
      <c r="I1" s="54"/>
    </row>
    <row r="2" spans="1:10" ht="18" customHeight="1">
      <c r="A2" s="56" t="s">
        <v>282</v>
      </c>
      <c r="B2" s="57" t="s">
        <v>280</v>
      </c>
      <c r="C2" s="58"/>
      <c r="D2" s="58"/>
      <c r="E2" s="58"/>
      <c r="F2" s="58"/>
      <c r="G2" s="58"/>
      <c r="H2" s="144"/>
      <c r="I2" s="59"/>
      <c r="J2" s="60"/>
    </row>
    <row r="3" spans="1:10" ht="18" customHeight="1" thickBot="1">
      <c r="A3" s="61" t="s">
        <v>283</v>
      </c>
      <c r="B3" s="62" t="s">
        <v>284</v>
      </c>
      <c r="C3" s="61" t="s">
        <v>285</v>
      </c>
      <c r="D3" s="61" t="s">
        <v>286</v>
      </c>
      <c r="E3" s="61" t="s">
        <v>287</v>
      </c>
      <c r="F3" s="63" t="s">
        <v>288</v>
      </c>
      <c r="G3" s="61" t="s">
        <v>289</v>
      </c>
    </row>
    <row r="4" spans="1:10" ht="18" customHeight="1" thickTop="1">
      <c r="A4" s="64" t="s">
        <v>290</v>
      </c>
      <c r="B4" s="65"/>
      <c r="C4" s="66"/>
      <c r="D4" s="66"/>
      <c r="E4" s="67"/>
      <c r="F4" s="125"/>
      <c r="G4" s="68"/>
    </row>
    <row r="5" spans="1:10" ht="18" customHeight="1">
      <c r="A5" s="69"/>
      <c r="B5" s="70" t="s">
        <v>297</v>
      </c>
      <c r="C5" s="52" t="s">
        <v>291</v>
      </c>
      <c r="D5" s="73">
        <v>1</v>
      </c>
      <c r="E5" s="71"/>
      <c r="F5" s="126">
        <f>サッカー競技明細!J365</f>
        <v>0</v>
      </c>
      <c r="G5" s="115" t="s">
        <v>463</v>
      </c>
    </row>
    <row r="6" spans="1:10" ht="18" customHeight="1">
      <c r="A6" s="69"/>
      <c r="B6" s="79"/>
      <c r="C6" s="52"/>
      <c r="D6" s="76"/>
      <c r="E6" s="77"/>
      <c r="F6" s="127"/>
      <c r="G6" s="116"/>
    </row>
    <row r="7" spans="1:10" ht="18" customHeight="1">
      <c r="A7" s="69"/>
      <c r="B7" s="70" t="s">
        <v>298</v>
      </c>
      <c r="C7" s="52" t="s">
        <v>291</v>
      </c>
      <c r="D7" s="73">
        <v>1</v>
      </c>
      <c r="E7" s="71"/>
      <c r="F7" s="126">
        <f>バレーボール競技明細!J325</f>
        <v>0</v>
      </c>
      <c r="G7" s="115" t="s">
        <v>464</v>
      </c>
    </row>
    <row r="8" spans="1:10" ht="18" customHeight="1">
      <c r="A8" s="69"/>
      <c r="B8" s="79"/>
      <c r="C8" s="52"/>
      <c r="D8" s="76"/>
      <c r="E8" s="77"/>
      <c r="F8" s="127"/>
      <c r="G8" s="116"/>
    </row>
    <row r="9" spans="1:10" ht="18" customHeight="1">
      <c r="A9" s="69"/>
      <c r="B9" s="70" t="s">
        <v>299</v>
      </c>
      <c r="C9" s="52" t="s">
        <v>291</v>
      </c>
      <c r="D9" s="73">
        <v>1</v>
      </c>
      <c r="E9" s="71"/>
      <c r="F9" s="126">
        <f>軟式野球競技明細!J261</f>
        <v>0</v>
      </c>
      <c r="G9" s="115" t="s">
        <v>462</v>
      </c>
    </row>
    <row r="10" spans="1:10" ht="18" customHeight="1">
      <c r="A10" s="69"/>
      <c r="B10" s="79"/>
      <c r="C10" s="52"/>
      <c r="D10" s="76"/>
      <c r="E10" s="77"/>
      <c r="F10" s="127"/>
      <c r="G10" s="116"/>
    </row>
    <row r="11" spans="1:10" ht="18" customHeight="1">
      <c r="A11" s="69"/>
      <c r="B11" s="70" t="s">
        <v>300</v>
      </c>
      <c r="C11" s="52" t="s">
        <v>291</v>
      </c>
      <c r="D11" s="73">
        <v>1</v>
      </c>
      <c r="E11" s="71"/>
      <c r="F11" s="126">
        <f>ソフトボール競技明細!J308</f>
        <v>0</v>
      </c>
      <c r="G11" s="115" t="s">
        <v>465</v>
      </c>
    </row>
    <row r="12" spans="1:10" ht="18" customHeight="1">
      <c r="A12" s="69"/>
      <c r="B12" s="119"/>
      <c r="C12" s="120"/>
      <c r="D12" s="121"/>
      <c r="E12" s="122"/>
      <c r="F12" s="128"/>
      <c r="G12" s="123"/>
    </row>
    <row r="13" spans="1:10" ht="18" customHeight="1">
      <c r="A13" s="69"/>
      <c r="B13" s="124" t="s">
        <v>533</v>
      </c>
      <c r="C13" s="120"/>
      <c r="D13" s="121"/>
      <c r="E13" s="122"/>
      <c r="F13" s="128">
        <f>SUM(F5:F11)</f>
        <v>0</v>
      </c>
      <c r="G13" s="123" t="s">
        <v>534</v>
      </c>
    </row>
    <row r="14" spans="1:10" ht="18" customHeight="1" thickBot="1">
      <c r="A14" s="80"/>
      <c r="B14" s="81"/>
      <c r="C14" s="82"/>
      <c r="D14" s="83"/>
      <c r="E14" s="84"/>
      <c r="F14" s="129"/>
      <c r="G14" s="85"/>
    </row>
    <row r="15" spans="1:10" ht="18" customHeight="1" thickTop="1">
      <c r="A15" s="64" t="s">
        <v>292</v>
      </c>
      <c r="B15" s="86"/>
      <c r="C15" s="87"/>
      <c r="D15" s="88"/>
      <c r="E15" s="89"/>
      <c r="F15" s="130"/>
      <c r="G15" s="90"/>
    </row>
    <row r="16" spans="1:10" ht="18" customHeight="1">
      <c r="A16" s="69"/>
      <c r="B16" s="75" t="s">
        <v>536</v>
      </c>
      <c r="C16" s="52" t="s">
        <v>291</v>
      </c>
      <c r="D16" s="76">
        <v>1</v>
      </c>
      <c r="E16" s="77"/>
      <c r="F16" s="127">
        <v>0</v>
      </c>
      <c r="G16" s="72"/>
    </row>
    <row r="17" spans="1:7" ht="18" customHeight="1" thickBot="1">
      <c r="A17" s="69"/>
      <c r="B17" s="75"/>
      <c r="C17" s="52"/>
      <c r="D17" s="76"/>
      <c r="E17" s="77"/>
      <c r="F17" s="127"/>
      <c r="G17" s="91"/>
    </row>
    <row r="18" spans="1:7" ht="18" customHeight="1" thickTop="1">
      <c r="A18" s="64"/>
      <c r="B18" s="92" t="s">
        <v>293</v>
      </c>
      <c r="C18" s="66"/>
      <c r="D18" s="93"/>
      <c r="E18" s="94"/>
      <c r="F18" s="131">
        <f>F13+F16</f>
        <v>0</v>
      </c>
      <c r="G18" s="95" t="s">
        <v>535</v>
      </c>
    </row>
    <row r="19" spans="1:7" ht="18" customHeight="1">
      <c r="A19" s="69"/>
      <c r="B19" s="96"/>
      <c r="C19" s="52"/>
      <c r="D19" s="76"/>
      <c r="E19" s="74"/>
      <c r="F19" s="127"/>
      <c r="G19" s="91"/>
    </row>
    <row r="20" spans="1:7" ht="18" customHeight="1">
      <c r="A20" s="69"/>
      <c r="B20" s="75" t="s">
        <v>294</v>
      </c>
      <c r="C20" s="52" t="s">
        <v>291</v>
      </c>
      <c r="D20" s="76">
        <v>1</v>
      </c>
      <c r="E20" s="77"/>
      <c r="F20" s="127">
        <f>F18*0.1</f>
        <v>0</v>
      </c>
      <c r="G20" s="133">
        <v>0.1</v>
      </c>
    </row>
    <row r="21" spans="1:7" ht="18" customHeight="1" thickBot="1">
      <c r="A21" s="97"/>
      <c r="B21" s="98"/>
      <c r="C21" s="99"/>
      <c r="D21" s="100"/>
      <c r="E21" s="101"/>
      <c r="F21" s="132"/>
      <c r="G21" s="102"/>
    </row>
    <row r="22" spans="1:7" ht="18" customHeight="1">
      <c r="A22" s="69"/>
      <c r="B22" s="103" t="s">
        <v>295</v>
      </c>
      <c r="C22" s="52"/>
      <c r="D22" s="76"/>
      <c r="E22" s="77"/>
      <c r="F22" s="127">
        <f>SUM(F18:F20)</f>
        <v>0</v>
      </c>
      <c r="G22" s="78"/>
    </row>
    <row r="23" spans="1:7" ht="18" customHeight="1">
      <c r="A23" s="104"/>
      <c r="B23" s="105"/>
      <c r="C23" s="52"/>
      <c r="D23" s="52"/>
      <c r="E23" s="106"/>
      <c r="F23" s="127"/>
      <c r="G23" s="107"/>
    </row>
    <row r="24" spans="1:7" ht="17.25" customHeight="1"/>
    <row r="25" spans="1:7" ht="17.25" customHeight="1">
      <c r="F25" s="112"/>
    </row>
    <row r="26" spans="1:7" ht="17.25" customHeight="1"/>
    <row r="27" spans="1:7" ht="17.25" customHeight="1"/>
  </sheetData>
  <mergeCells count="1">
    <mergeCell ref="A1:G1"/>
  </mergeCells>
  <phoneticPr fontId="22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1EDE-7AB5-44C3-886C-0B4DFB2DA3BC}">
  <sheetPr codeName="Sheet2"/>
  <dimension ref="A1:KI366"/>
  <sheetViews>
    <sheetView showGridLines="0" showZeros="0" view="pageBreakPreview" topLeftCell="A349" zoomScale="57" zoomScaleNormal="10" zoomScaleSheetLayoutView="57" zoomScalePageLayoutView="70" workbookViewId="0">
      <selection activeCell="E365" sqref="E365:I365"/>
    </sheetView>
  </sheetViews>
  <sheetFormatPr defaultColWidth="8.875" defaultRowHeight="27.75" customHeight="1"/>
  <cols>
    <col min="1" max="1" width="6.25" style="11" customWidth="1"/>
    <col min="2" max="2" width="16.375" style="11" customWidth="1"/>
    <col min="3" max="3" width="29.625" style="10" customWidth="1"/>
    <col min="4" max="4" width="61.75" style="10" customWidth="1"/>
    <col min="5" max="5" width="10" style="12" customWidth="1"/>
    <col min="6" max="6" width="5.625" style="13" customWidth="1"/>
    <col min="7" max="7" width="7.5" style="12" customWidth="1"/>
    <col min="8" max="8" width="5.625" style="13" customWidth="1"/>
    <col min="9" max="9" width="14.5" style="12" customWidth="1"/>
    <col min="10" max="10" width="20" style="14" customWidth="1"/>
    <col min="11" max="11" width="24.875" style="10" customWidth="1"/>
    <col min="12" max="295" width="8.875" style="1" customWidth="1"/>
    <col min="296" max="301" width="8.875" style="2" customWidth="1"/>
    <col min="302" max="16384" width="8.875" style="2"/>
  </cols>
  <sheetData>
    <row r="1" spans="1:295" s="25" customFormat="1" ht="27.75" customHeight="1">
      <c r="A1" s="28"/>
      <c r="B1" s="15"/>
      <c r="C1" s="24" t="s">
        <v>0</v>
      </c>
      <c r="D1" s="24" t="s">
        <v>1</v>
      </c>
      <c r="E1" s="39" t="s">
        <v>2</v>
      </c>
      <c r="F1" s="39"/>
      <c r="G1" s="39" t="s">
        <v>2</v>
      </c>
      <c r="H1" s="39"/>
      <c r="I1" s="24" t="s">
        <v>3</v>
      </c>
      <c r="J1" s="24" t="s">
        <v>4</v>
      </c>
      <c r="K1" s="16" t="s">
        <v>5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</row>
    <row r="2" spans="1:295" ht="27.75" customHeight="1">
      <c r="A2" s="38" t="s">
        <v>7</v>
      </c>
      <c r="B2" s="29"/>
      <c r="C2" s="17"/>
      <c r="D2" s="17"/>
      <c r="E2" s="18"/>
      <c r="F2" s="19"/>
      <c r="G2" s="20"/>
      <c r="H2" s="19"/>
      <c r="I2" s="21"/>
      <c r="J2" s="22"/>
      <c r="K2" s="23"/>
    </row>
    <row r="3" spans="1:295" ht="27.75" customHeight="1">
      <c r="A3" s="30" t="s">
        <v>8</v>
      </c>
      <c r="B3" s="31" t="s">
        <v>9</v>
      </c>
      <c r="C3" s="32"/>
      <c r="D3" s="33"/>
      <c r="E3" s="34"/>
      <c r="F3" s="35" t="s">
        <v>6</v>
      </c>
      <c r="G3" s="36"/>
      <c r="H3" s="35" t="s">
        <v>6</v>
      </c>
      <c r="I3" s="37" t="s">
        <v>6</v>
      </c>
      <c r="J3" s="37" t="s">
        <v>6</v>
      </c>
      <c r="K3" s="35" t="s">
        <v>6</v>
      </c>
    </row>
    <row r="4" spans="1:295" ht="27.75" customHeight="1">
      <c r="A4" s="3"/>
      <c r="B4" s="27"/>
      <c r="C4" s="4" t="s">
        <v>10</v>
      </c>
      <c r="D4" s="5" t="s">
        <v>11</v>
      </c>
      <c r="E4" s="6">
        <v>3</v>
      </c>
      <c r="F4" s="7" t="s">
        <v>12</v>
      </c>
      <c r="G4" s="8">
        <v>1</v>
      </c>
      <c r="H4" s="7" t="s">
        <v>13</v>
      </c>
      <c r="I4" s="51"/>
      <c r="J4" s="51">
        <f>E4*G4*I4</f>
        <v>0</v>
      </c>
      <c r="K4" s="7">
        <v>0</v>
      </c>
    </row>
    <row r="5" spans="1:295" ht="27.75" customHeight="1">
      <c r="A5" s="3"/>
      <c r="B5" s="27"/>
      <c r="C5" s="4" t="s">
        <v>14</v>
      </c>
      <c r="D5" s="5" t="s">
        <v>15</v>
      </c>
      <c r="E5" s="40">
        <v>2</v>
      </c>
      <c r="F5" s="41" t="s">
        <v>16</v>
      </c>
      <c r="G5" s="8">
        <v>1</v>
      </c>
      <c r="H5" s="7" t="s">
        <v>13</v>
      </c>
      <c r="I5" s="51"/>
      <c r="J5" s="51">
        <f t="shared" ref="J5:J9" si="0">E5*G5*I5</f>
        <v>0</v>
      </c>
      <c r="K5" s="7">
        <v>0</v>
      </c>
    </row>
    <row r="6" spans="1:295" ht="27.75" customHeight="1">
      <c r="A6" s="3"/>
      <c r="B6" s="27"/>
      <c r="C6" s="4" t="s">
        <v>17</v>
      </c>
      <c r="D6" s="5" t="s">
        <v>18</v>
      </c>
      <c r="E6" s="6">
        <v>6</v>
      </c>
      <c r="F6" s="7" t="s">
        <v>16</v>
      </c>
      <c r="G6" s="8">
        <v>1</v>
      </c>
      <c r="H6" s="7" t="s">
        <v>13</v>
      </c>
      <c r="I6" s="51"/>
      <c r="J6" s="51">
        <f t="shared" si="0"/>
        <v>0</v>
      </c>
      <c r="K6" s="7">
        <v>0</v>
      </c>
    </row>
    <row r="7" spans="1:295" ht="27.75" customHeight="1">
      <c r="A7" s="3"/>
      <c r="B7" s="27"/>
      <c r="C7" s="4" t="s">
        <v>19</v>
      </c>
      <c r="D7" s="5" t="s">
        <v>15</v>
      </c>
      <c r="E7" s="6">
        <v>2</v>
      </c>
      <c r="F7" s="7" t="s">
        <v>16</v>
      </c>
      <c r="G7" s="8">
        <v>1</v>
      </c>
      <c r="H7" s="7" t="s">
        <v>13</v>
      </c>
      <c r="I7" s="51"/>
      <c r="J7" s="51">
        <f t="shared" si="0"/>
        <v>0</v>
      </c>
      <c r="K7" s="7">
        <v>0</v>
      </c>
    </row>
    <row r="8" spans="1:295" ht="27.75" customHeight="1">
      <c r="A8" s="3"/>
      <c r="B8" s="27"/>
      <c r="C8" s="4" t="s">
        <v>20</v>
      </c>
      <c r="D8" s="5" t="s">
        <v>21</v>
      </c>
      <c r="E8" s="6">
        <v>15</v>
      </c>
      <c r="F8" s="7" t="s">
        <v>22</v>
      </c>
      <c r="G8" s="8">
        <v>1</v>
      </c>
      <c r="H8" s="7" t="s">
        <v>13</v>
      </c>
      <c r="I8" s="51"/>
      <c r="J8" s="51">
        <f t="shared" si="0"/>
        <v>0</v>
      </c>
      <c r="K8" s="7">
        <v>0</v>
      </c>
    </row>
    <row r="9" spans="1:295" ht="27.75" customHeight="1">
      <c r="A9" s="3"/>
      <c r="B9" s="27"/>
      <c r="C9" s="4" t="s">
        <v>23</v>
      </c>
      <c r="D9" s="5" t="s">
        <v>24</v>
      </c>
      <c r="E9" s="6">
        <v>30</v>
      </c>
      <c r="F9" s="7" t="s">
        <v>22</v>
      </c>
      <c r="G9" s="8">
        <v>1</v>
      </c>
      <c r="H9" s="7" t="s">
        <v>13</v>
      </c>
      <c r="I9" s="51"/>
      <c r="J9" s="51">
        <f t="shared" si="0"/>
        <v>0</v>
      </c>
      <c r="K9" s="7">
        <v>0</v>
      </c>
    </row>
    <row r="10" spans="1:295" ht="27.75" customHeight="1">
      <c r="A10" s="45"/>
      <c r="B10" s="46"/>
      <c r="C10" s="47" t="s">
        <v>25</v>
      </c>
      <c r="D10" s="48">
        <v>0</v>
      </c>
      <c r="E10" s="40">
        <v>2</v>
      </c>
      <c r="F10" s="41" t="s">
        <v>26</v>
      </c>
      <c r="G10" s="43">
        <v>1</v>
      </c>
      <c r="H10" s="41" t="s">
        <v>13</v>
      </c>
      <c r="I10" s="42" t="s">
        <v>27</v>
      </c>
      <c r="J10" s="49"/>
      <c r="K10" s="41" t="s">
        <v>28</v>
      </c>
    </row>
    <row r="11" spans="1:295" ht="27.75" customHeight="1">
      <c r="A11" s="45"/>
      <c r="B11" s="46"/>
      <c r="C11" s="47" t="s">
        <v>29</v>
      </c>
      <c r="D11" s="48">
        <v>0</v>
      </c>
      <c r="E11" s="40">
        <v>2</v>
      </c>
      <c r="F11" s="41" t="s">
        <v>13</v>
      </c>
      <c r="G11" s="43">
        <v>1</v>
      </c>
      <c r="H11" s="41" t="s">
        <v>13</v>
      </c>
      <c r="I11" s="42" t="s">
        <v>27</v>
      </c>
      <c r="J11" s="49"/>
      <c r="K11" s="41" t="s">
        <v>28</v>
      </c>
    </row>
    <row r="12" spans="1:295" ht="27.75" customHeight="1">
      <c r="A12" s="45"/>
      <c r="B12" s="46"/>
      <c r="C12" s="47" t="s">
        <v>30</v>
      </c>
      <c r="D12" s="48">
        <v>0</v>
      </c>
      <c r="E12" s="40">
        <v>1</v>
      </c>
      <c r="F12" s="41" t="s">
        <v>26</v>
      </c>
      <c r="G12" s="43">
        <v>1</v>
      </c>
      <c r="H12" s="41" t="s">
        <v>13</v>
      </c>
      <c r="I12" s="42" t="s">
        <v>27</v>
      </c>
      <c r="J12" s="49"/>
      <c r="K12" s="41" t="s">
        <v>28</v>
      </c>
    </row>
    <row r="13" spans="1:295" ht="27.75" customHeight="1">
      <c r="A13" s="45"/>
      <c r="B13" s="46"/>
      <c r="C13" s="47" t="s">
        <v>31</v>
      </c>
      <c r="D13" s="48">
        <v>0</v>
      </c>
      <c r="E13" s="40">
        <v>2</v>
      </c>
      <c r="F13" s="41" t="s">
        <v>26</v>
      </c>
      <c r="G13" s="43">
        <v>1</v>
      </c>
      <c r="H13" s="41" t="s">
        <v>13</v>
      </c>
      <c r="I13" s="42" t="s">
        <v>27</v>
      </c>
      <c r="J13" s="49"/>
      <c r="K13" s="41" t="s">
        <v>28</v>
      </c>
    </row>
    <row r="14" spans="1:295" ht="27.75" customHeight="1">
      <c r="A14" s="45"/>
      <c r="B14" s="46"/>
      <c r="C14" s="47" t="s">
        <v>32</v>
      </c>
      <c r="D14" s="48" t="s">
        <v>33</v>
      </c>
      <c r="E14" s="40">
        <v>2</v>
      </c>
      <c r="F14" s="41" t="s">
        <v>26</v>
      </c>
      <c r="G14" s="43">
        <v>1</v>
      </c>
      <c r="H14" s="41" t="s">
        <v>13</v>
      </c>
      <c r="I14" s="51"/>
      <c r="J14" s="51">
        <f t="shared" ref="J14:J19" si="1">E14*G14*I14</f>
        <v>0</v>
      </c>
      <c r="K14" s="41">
        <v>0</v>
      </c>
    </row>
    <row r="15" spans="1:295" ht="27.75" customHeight="1">
      <c r="A15" s="45"/>
      <c r="B15" s="46"/>
      <c r="C15" s="47" t="s">
        <v>34</v>
      </c>
      <c r="D15" s="48" t="s">
        <v>35</v>
      </c>
      <c r="E15" s="40">
        <v>1</v>
      </c>
      <c r="F15" s="41" t="s">
        <v>26</v>
      </c>
      <c r="G15" s="43">
        <v>1</v>
      </c>
      <c r="H15" s="41" t="s">
        <v>13</v>
      </c>
      <c r="I15" s="51"/>
      <c r="J15" s="51">
        <f t="shared" si="1"/>
        <v>0</v>
      </c>
      <c r="K15" s="41">
        <v>0</v>
      </c>
    </row>
    <row r="16" spans="1:295" ht="27.75" customHeight="1">
      <c r="A16" s="45"/>
      <c r="B16" s="46"/>
      <c r="C16" s="47" t="s">
        <v>36</v>
      </c>
      <c r="D16" s="48">
        <v>0</v>
      </c>
      <c r="E16" s="40">
        <v>1</v>
      </c>
      <c r="F16" s="41" t="s">
        <v>26</v>
      </c>
      <c r="G16" s="43">
        <v>1</v>
      </c>
      <c r="H16" s="41" t="s">
        <v>13</v>
      </c>
      <c r="I16" s="51"/>
      <c r="J16" s="51">
        <f t="shared" si="1"/>
        <v>0</v>
      </c>
      <c r="K16" s="41">
        <v>0</v>
      </c>
    </row>
    <row r="17" spans="1:11" ht="27.75" customHeight="1">
      <c r="A17" s="45"/>
      <c r="B17" s="46"/>
      <c r="C17" s="47" t="s">
        <v>37</v>
      </c>
      <c r="D17" s="48" t="s">
        <v>38</v>
      </c>
      <c r="E17" s="44">
        <v>1</v>
      </c>
      <c r="F17" s="41" t="s">
        <v>26</v>
      </c>
      <c r="G17" s="43">
        <v>1</v>
      </c>
      <c r="H17" s="41" t="s">
        <v>13</v>
      </c>
      <c r="I17" s="51"/>
      <c r="J17" s="51">
        <f t="shared" si="1"/>
        <v>0</v>
      </c>
      <c r="K17" s="41">
        <v>0</v>
      </c>
    </row>
    <row r="18" spans="1:11" ht="27.75" customHeight="1">
      <c r="A18" s="45"/>
      <c r="B18" s="46"/>
      <c r="C18" s="47" t="s">
        <v>39</v>
      </c>
      <c r="D18" s="48">
        <v>0</v>
      </c>
      <c r="E18" s="40">
        <v>1</v>
      </c>
      <c r="F18" s="41" t="s">
        <v>40</v>
      </c>
      <c r="G18" s="43">
        <v>1</v>
      </c>
      <c r="H18" s="41" t="s">
        <v>13</v>
      </c>
      <c r="I18" s="51"/>
      <c r="J18" s="51">
        <f t="shared" si="1"/>
        <v>0</v>
      </c>
      <c r="K18" s="41">
        <v>0</v>
      </c>
    </row>
    <row r="19" spans="1:11" ht="27.75" customHeight="1">
      <c r="A19" s="45"/>
      <c r="B19" s="46"/>
      <c r="C19" s="47" t="s">
        <v>41</v>
      </c>
      <c r="D19" s="48">
        <v>0</v>
      </c>
      <c r="E19" s="40">
        <v>1</v>
      </c>
      <c r="F19" s="41" t="s">
        <v>13</v>
      </c>
      <c r="G19" s="43">
        <v>1</v>
      </c>
      <c r="H19" s="41" t="s">
        <v>13</v>
      </c>
      <c r="I19" s="51"/>
      <c r="J19" s="51">
        <f t="shared" si="1"/>
        <v>0</v>
      </c>
      <c r="K19" s="41">
        <v>0</v>
      </c>
    </row>
    <row r="20" spans="1:11" ht="27.75" customHeight="1">
      <c r="A20" s="45"/>
      <c r="B20" s="46"/>
      <c r="C20" s="47" t="s">
        <v>42</v>
      </c>
      <c r="D20" s="48">
        <v>0</v>
      </c>
      <c r="E20" s="40">
        <v>2</v>
      </c>
      <c r="F20" s="41" t="s">
        <v>26</v>
      </c>
      <c r="G20" s="43">
        <v>1</v>
      </c>
      <c r="H20" s="41" t="s">
        <v>13</v>
      </c>
      <c r="I20" s="42" t="s">
        <v>27</v>
      </c>
      <c r="J20" s="49"/>
      <c r="K20" s="41" t="s">
        <v>28</v>
      </c>
    </row>
    <row r="21" spans="1:11" ht="27.75" customHeight="1">
      <c r="A21" s="45"/>
      <c r="B21" s="46"/>
      <c r="C21" s="47" t="s">
        <v>43</v>
      </c>
      <c r="D21" s="48">
        <v>0</v>
      </c>
      <c r="E21" s="40">
        <v>4</v>
      </c>
      <c r="F21" s="41" t="s">
        <v>22</v>
      </c>
      <c r="G21" s="43">
        <v>1</v>
      </c>
      <c r="H21" s="41" t="s">
        <v>13</v>
      </c>
      <c r="I21" s="42" t="s">
        <v>27</v>
      </c>
      <c r="J21" s="49"/>
      <c r="K21" s="41" t="s">
        <v>28</v>
      </c>
    </row>
    <row r="22" spans="1:11" ht="27.75" customHeight="1">
      <c r="A22" s="3"/>
      <c r="B22" s="27"/>
      <c r="C22" s="4" t="s">
        <v>44</v>
      </c>
      <c r="D22" s="5" t="s">
        <v>45</v>
      </c>
      <c r="E22" s="6">
        <v>13</v>
      </c>
      <c r="F22" s="7" t="s">
        <v>16</v>
      </c>
      <c r="G22" s="8">
        <v>1</v>
      </c>
      <c r="H22" s="7" t="s">
        <v>13</v>
      </c>
      <c r="I22" s="51"/>
      <c r="J22" s="51">
        <f>E22*G22*I22</f>
        <v>0</v>
      </c>
      <c r="K22" s="7">
        <v>0</v>
      </c>
    </row>
    <row r="23" spans="1:11" ht="27.75" customHeight="1">
      <c r="A23" s="3"/>
      <c r="B23" s="27" t="s">
        <v>6</v>
      </c>
      <c r="C23" s="4" t="s">
        <v>6</v>
      </c>
      <c r="D23" s="5" t="s">
        <v>6</v>
      </c>
      <c r="E23" s="6"/>
      <c r="F23" s="7" t="s">
        <v>6</v>
      </c>
      <c r="G23" s="8"/>
      <c r="H23" s="7" t="s">
        <v>6</v>
      </c>
      <c r="I23" s="9" t="s">
        <v>6</v>
      </c>
      <c r="J23" s="9"/>
      <c r="K23" s="7" t="s">
        <v>6</v>
      </c>
    </row>
    <row r="24" spans="1:11" ht="27.75" customHeight="1">
      <c r="A24" s="30" t="s">
        <v>8</v>
      </c>
      <c r="B24" s="31" t="s">
        <v>46</v>
      </c>
      <c r="C24" s="32"/>
      <c r="D24" s="33"/>
      <c r="E24" s="34"/>
      <c r="F24" s="35" t="s">
        <v>6</v>
      </c>
      <c r="G24" s="36"/>
      <c r="H24" s="35" t="s">
        <v>6</v>
      </c>
      <c r="I24" s="37" t="s">
        <v>6</v>
      </c>
      <c r="J24" s="37"/>
      <c r="K24" s="35" t="s">
        <v>6</v>
      </c>
    </row>
    <row r="25" spans="1:11" ht="27.75" customHeight="1">
      <c r="A25" s="3"/>
      <c r="B25" s="27"/>
      <c r="C25" s="4" t="s">
        <v>10</v>
      </c>
      <c r="D25" s="5" t="s">
        <v>11</v>
      </c>
      <c r="E25" s="6">
        <v>3</v>
      </c>
      <c r="F25" s="7" t="s">
        <v>12</v>
      </c>
      <c r="G25" s="8">
        <v>1</v>
      </c>
      <c r="H25" s="7" t="s">
        <v>13</v>
      </c>
      <c r="I25" s="51"/>
      <c r="J25" s="51">
        <f t="shared" ref="J25:J30" si="2">E25*G25*I25</f>
        <v>0</v>
      </c>
      <c r="K25" s="7">
        <v>0</v>
      </c>
    </row>
    <row r="26" spans="1:11" ht="27.75" customHeight="1">
      <c r="A26" s="3"/>
      <c r="B26" s="27"/>
      <c r="C26" s="4" t="s">
        <v>14</v>
      </c>
      <c r="D26" s="5" t="s">
        <v>15</v>
      </c>
      <c r="E26" s="40">
        <v>2</v>
      </c>
      <c r="F26" s="41" t="s">
        <v>16</v>
      </c>
      <c r="G26" s="8">
        <v>1</v>
      </c>
      <c r="H26" s="7" t="s">
        <v>13</v>
      </c>
      <c r="I26" s="51"/>
      <c r="J26" s="51">
        <f t="shared" si="2"/>
        <v>0</v>
      </c>
      <c r="K26" s="7">
        <v>0</v>
      </c>
    </row>
    <row r="27" spans="1:11" ht="27.75" customHeight="1">
      <c r="A27" s="3"/>
      <c r="B27" s="27"/>
      <c r="C27" s="4" t="s">
        <v>17</v>
      </c>
      <c r="D27" s="5" t="s">
        <v>18</v>
      </c>
      <c r="E27" s="6">
        <v>6</v>
      </c>
      <c r="F27" s="7" t="s">
        <v>16</v>
      </c>
      <c r="G27" s="8">
        <v>1</v>
      </c>
      <c r="H27" s="7" t="s">
        <v>13</v>
      </c>
      <c r="I27" s="51"/>
      <c r="J27" s="51">
        <f t="shared" si="2"/>
        <v>0</v>
      </c>
      <c r="K27" s="7">
        <v>0</v>
      </c>
    </row>
    <row r="28" spans="1:11" ht="27.75" customHeight="1">
      <c r="A28" s="3"/>
      <c r="B28" s="27"/>
      <c r="C28" s="4" t="s">
        <v>19</v>
      </c>
      <c r="D28" s="5" t="s">
        <v>15</v>
      </c>
      <c r="E28" s="6">
        <v>2</v>
      </c>
      <c r="F28" s="7" t="s">
        <v>16</v>
      </c>
      <c r="G28" s="8">
        <v>1</v>
      </c>
      <c r="H28" s="7" t="s">
        <v>13</v>
      </c>
      <c r="I28" s="51"/>
      <c r="J28" s="51">
        <f t="shared" si="2"/>
        <v>0</v>
      </c>
      <c r="K28" s="7">
        <v>0</v>
      </c>
    </row>
    <row r="29" spans="1:11" ht="27.75" customHeight="1">
      <c r="A29" s="3"/>
      <c r="B29" s="27"/>
      <c r="C29" s="4" t="s">
        <v>20</v>
      </c>
      <c r="D29" s="5" t="s">
        <v>21</v>
      </c>
      <c r="E29" s="6">
        <v>15</v>
      </c>
      <c r="F29" s="7" t="s">
        <v>22</v>
      </c>
      <c r="G29" s="8">
        <v>1</v>
      </c>
      <c r="H29" s="7" t="s">
        <v>13</v>
      </c>
      <c r="I29" s="51"/>
      <c r="J29" s="51">
        <f t="shared" si="2"/>
        <v>0</v>
      </c>
      <c r="K29" s="7">
        <v>0</v>
      </c>
    </row>
    <row r="30" spans="1:11" ht="27.75" customHeight="1">
      <c r="A30" s="3"/>
      <c r="B30" s="27"/>
      <c r="C30" s="4" t="s">
        <v>23</v>
      </c>
      <c r="D30" s="5" t="s">
        <v>24</v>
      </c>
      <c r="E30" s="6">
        <v>30</v>
      </c>
      <c r="F30" s="7" t="s">
        <v>22</v>
      </c>
      <c r="G30" s="8">
        <v>1</v>
      </c>
      <c r="H30" s="7" t="s">
        <v>13</v>
      </c>
      <c r="I30" s="51"/>
      <c r="J30" s="51">
        <f t="shared" si="2"/>
        <v>0</v>
      </c>
      <c r="K30" s="7">
        <v>0</v>
      </c>
    </row>
    <row r="31" spans="1:11" ht="27.75" customHeight="1">
      <c r="A31" s="45"/>
      <c r="B31" s="46"/>
      <c r="C31" s="47" t="s">
        <v>25</v>
      </c>
      <c r="D31" s="48">
        <v>0</v>
      </c>
      <c r="E31" s="40">
        <v>2</v>
      </c>
      <c r="F31" s="41" t="s">
        <v>26</v>
      </c>
      <c r="G31" s="43">
        <v>1</v>
      </c>
      <c r="H31" s="41" t="s">
        <v>13</v>
      </c>
      <c r="I31" s="42" t="s">
        <v>27</v>
      </c>
      <c r="J31" s="49"/>
      <c r="K31" s="41" t="s">
        <v>28</v>
      </c>
    </row>
    <row r="32" spans="1:11" ht="27.75" customHeight="1">
      <c r="A32" s="45"/>
      <c r="B32" s="46"/>
      <c r="C32" s="47" t="s">
        <v>29</v>
      </c>
      <c r="D32" s="48">
        <v>0</v>
      </c>
      <c r="E32" s="40">
        <v>2</v>
      </c>
      <c r="F32" s="41" t="s">
        <v>13</v>
      </c>
      <c r="G32" s="43">
        <v>1</v>
      </c>
      <c r="H32" s="41" t="s">
        <v>13</v>
      </c>
      <c r="I32" s="42" t="s">
        <v>27</v>
      </c>
      <c r="J32" s="49"/>
      <c r="K32" s="41" t="s">
        <v>28</v>
      </c>
    </row>
    <row r="33" spans="1:11" ht="27.75" customHeight="1">
      <c r="A33" s="45"/>
      <c r="B33" s="46"/>
      <c r="C33" s="47" t="s">
        <v>30</v>
      </c>
      <c r="D33" s="48">
        <v>0</v>
      </c>
      <c r="E33" s="40">
        <v>1</v>
      </c>
      <c r="F33" s="41" t="s">
        <v>26</v>
      </c>
      <c r="G33" s="43">
        <v>1</v>
      </c>
      <c r="H33" s="41" t="s">
        <v>13</v>
      </c>
      <c r="I33" s="42" t="s">
        <v>27</v>
      </c>
      <c r="J33" s="49"/>
      <c r="K33" s="41" t="s">
        <v>28</v>
      </c>
    </row>
    <row r="34" spans="1:11" ht="27.75" customHeight="1">
      <c r="A34" s="45"/>
      <c r="B34" s="46"/>
      <c r="C34" s="47" t="s">
        <v>31</v>
      </c>
      <c r="D34" s="48">
        <v>0</v>
      </c>
      <c r="E34" s="40">
        <v>2</v>
      </c>
      <c r="F34" s="41" t="s">
        <v>26</v>
      </c>
      <c r="G34" s="43">
        <v>1</v>
      </c>
      <c r="H34" s="41" t="s">
        <v>13</v>
      </c>
      <c r="I34" s="42" t="s">
        <v>27</v>
      </c>
      <c r="J34" s="49"/>
      <c r="K34" s="41" t="s">
        <v>28</v>
      </c>
    </row>
    <row r="35" spans="1:11" ht="27.75" customHeight="1">
      <c r="A35" s="45"/>
      <c r="B35" s="46"/>
      <c r="C35" s="47" t="s">
        <v>32</v>
      </c>
      <c r="D35" s="48" t="s">
        <v>33</v>
      </c>
      <c r="E35" s="40">
        <v>2</v>
      </c>
      <c r="F35" s="41" t="s">
        <v>26</v>
      </c>
      <c r="G35" s="43">
        <v>1</v>
      </c>
      <c r="H35" s="41" t="s">
        <v>13</v>
      </c>
      <c r="I35" s="51"/>
      <c r="J35" s="51">
        <f t="shared" ref="J35:J43" si="3">E35*G35*I35</f>
        <v>0</v>
      </c>
      <c r="K35" s="41">
        <v>0</v>
      </c>
    </row>
    <row r="36" spans="1:11" ht="27.75" customHeight="1">
      <c r="A36" s="45"/>
      <c r="B36" s="46"/>
      <c r="C36" s="47" t="s">
        <v>34</v>
      </c>
      <c r="D36" s="48" t="s">
        <v>35</v>
      </c>
      <c r="E36" s="40">
        <v>1</v>
      </c>
      <c r="F36" s="41" t="s">
        <v>26</v>
      </c>
      <c r="G36" s="43">
        <v>1</v>
      </c>
      <c r="H36" s="41" t="s">
        <v>13</v>
      </c>
      <c r="I36" s="51"/>
      <c r="J36" s="51">
        <f t="shared" si="3"/>
        <v>0</v>
      </c>
      <c r="K36" s="41">
        <v>0</v>
      </c>
    </row>
    <row r="37" spans="1:11" ht="27.75" customHeight="1">
      <c r="A37" s="45"/>
      <c r="B37" s="46"/>
      <c r="C37" s="47" t="s">
        <v>36</v>
      </c>
      <c r="D37" s="48">
        <v>0</v>
      </c>
      <c r="E37" s="40">
        <v>1</v>
      </c>
      <c r="F37" s="41" t="s">
        <v>26</v>
      </c>
      <c r="G37" s="43">
        <v>1</v>
      </c>
      <c r="H37" s="41" t="s">
        <v>13</v>
      </c>
      <c r="I37" s="51"/>
      <c r="J37" s="51">
        <f t="shared" si="3"/>
        <v>0</v>
      </c>
      <c r="K37" s="41">
        <v>0</v>
      </c>
    </row>
    <row r="38" spans="1:11" ht="27.75" customHeight="1">
      <c r="A38" s="45"/>
      <c r="B38" s="46"/>
      <c r="C38" s="47" t="s">
        <v>37</v>
      </c>
      <c r="D38" s="48" t="s">
        <v>38</v>
      </c>
      <c r="E38" s="44">
        <v>1</v>
      </c>
      <c r="F38" s="41" t="s">
        <v>26</v>
      </c>
      <c r="G38" s="43">
        <v>1</v>
      </c>
      <c r="H38" s="41" t="s">
        <v>13</v>
      </c>
      <c r="I38" s="51"/>
      <c r="J38" s="51">
        <f t="shared" si="3"/>
        <v>0</v>
      </c>
      <c r="K38" s="41">
        <v>0</v>
      </c>
    </row>
    <row r="39" spans="1:11" ht="27.75" customHeight="1">
      <c r="A39" s="45"/>
      <c r="B39" s="46"/>
      <c r="C39" s="47" t="s">
        <v>47</v>
      </c>
      <c r="D39" s="48">
        <v>0</v>
      </c>
      <c r="E39" s="40">
        <v>1</v>
      </c>
      <c r="F39" s="41" t="s">
        <v>40</v>
      </c>
      <c r="G39" s="43">
        <v>1</v>
      </c>
      <c r="H39" s="41" t="s">
        <v>13</v>
      </c>
      <c r="I39" s="51"/>
      <c r="J39" s="51">
        <f t="shared" si="3"/>
        <v>0</v>
      </c>
      <c r="K39" s="41">
        <v>0</v>
      </c>
    </row>
    <row r="40" spans="1:11" ht="27.75" customHeight="1">
      <c r="A40" s="45"/>
      <c r="B40" s="46"/>
      <c r="C40" s="47" t="s">
        <v>48</v>
      </c>
      <c r="D40" s="48">
        <v>0</v>
      </c>
      <c r="E40" s="40">
        <v>1</v>
      </c>
      <c r="F40" s="41" t="s">
        <v>13</v>
      </c>
      <c r="G40" s="43">
        <v>1</v>
      </c>
      <c r="H40" s="41" t="s">
        <v>13</v>
      </c>
      <c r="I40" s="51"/>
      <c r="J40" s="51">
        <f t="shared" si="3"/>
        <v>0</v>
      </c>
      <c r="K40" s="41">
        <v>0</v>
      </c>
    </row>
    <row r="41" spans="1:11" ht="27.75" customHeight="1">
      <c r="A41" s="45"/>
      <c r="B41" s="46"/>
      <c r="C41" s="47" t="s">
        <v>49</v>
      </c>
      <c r="D41" s="48" t="s">
        <v>50</v>
      </c>
      <c r="E41" s="40">
        <v>1</v>
      </c>
      <c r="F41" s="41" t="s">
        <v>26</v>
      </c>
      <c r="G41" s="43">
        <v>1</v>
      </c>
      <c r="H41" s="41" t="s">
        <v>13</v>
      </c>
      <c r="I41" s="51"/>
      <c r="J41" s="51">
        <f t="shared" si="3"/>
        <v>0</v>
      </c>
      <c r="K41" s="41">
        <v>0</v>
      </c>
    </row>
    <row r="42" spans="1:11" ht="27.75" customHeight="1">
      <c r="A42" s="45"/>
      <c r="B42" s="46"/>
      <c r="C42" s="47" t="s">
        <v>51</v>
      </c>
      <c r="D42" s="48" t="s">
        <v>52</v>
      </c>
      <c r="E42" s="40">
        <v>1</v>
      </c>
      <c r="F42" s="41" t="s">
        <v>13</v>
      </c>
      <c r="G42" s="43">
        <v>1</v>
      </c>
      <c r="H42" s="41" t="s">
        <v>13</v>
      </c>
      <c r="I42" s="51"/>
      <c r="J42" s="51">
        <f t="shared" si="3"/>
        <v>0</v>
      </c>
      <c r="K42" s="41">
        <v>0</v>
      </c>
    </row>
    <row r="43" spans="1:11" ht="27.75" customHeight="1">
      <c r="A43" s="45"/>
      <c r="B43" s="46"/>
      <c r="C43" s="47" t="s">
        <v>53</v>
      </c>
      <c r="D43" s="48" t="s">
        <v>54</v>
      </c>
      <c r="E43" s="40">
        <v>4</v>
      </c>
      <c r="F43" s="41" t="s">
        <v>22</v>
      </c>
      <c r="G43" s="43">
        <v>1</v>
      </c>
      <c r="H43" s="41" t="s">
        <v>13</v>
      </c>
      <c r="I43" s="51"/>
      <c r="J43" s="51">
        <f t="shared" si="3"/>
        <v>0</v>
      </c>
      <c r="K43" s="41">
        <v>0</v>
      </c>
    </row>
    <row r="44" spans="1:11" ht="27.75" customHeight="1">
      <c r="A44" s="45"/>
      <c r="B44" s="46"/>
      <c r="C44" s="47" t="s">
        <v>55</v>
      </c>
      <c r="D44" s="48">
        <v>0</v>
      </c>
      <c r="E44" s="40">
        <v>1</v>
      </c>
      <c r="F44" s="41" t="s">
        <v>22</v>
      </c>
      <c r="G44" s="43">
        <v>1</v>
      </c>
      <c r="H44" s="41" t="s">
        <v>13</v>
      </c>
      <c r="I44" s="42" t="s">
        <v>27</v>
      </c>
      <c r="J44" s="49"/>
      <c r="K44" s="41" t="s">
        <v>28</v>
      </c>
    </row>
    <row r="45" spans="1:11" ht="27.75" customHeight="1">
      <c r="A45" s="3"/>
      <c r="B45" s="27"/>
      <c r="C45" s="4" t="s">
        <v>44</v>
      </c>
      <c r="D45" s="5" t="s">
        <v>45</v>
      </c>
      <c r="E45" s="6">
        <v>17</v>
      </c>
      <c r="F45" s="7" t="s">
        <v>16</v>
      </c>
      <c r="G45" s="8">
        <v>1</v>
      </c>
      <c r="H45" s="7" t="s">
        <v>13</v>
      </c>
      <c r="I45" s="51"/>
      <c r="J45" s="51">
        <f>E45*G45*I45</f>
        <v>0</v>
      </c>
      <c r="K45" s="7">
        <v>0</v>
      </c>
    </row>
    <row r="46" spans="1:11" ht="27.75" customHeight="1">
      <c r="A46" s="3"/>
      <c r="B46" s="27" t="s">
        <v>6</v>
      </c>
      <c r="C46" s="4" t="s">
        <v>6</v>
      </c>
      <c r="D46" s="5" t="s">
        <v>6</v>
      </c>
      <c r="E46" s="6"/>
      <c r="F46" s="7" t="s">
        <v>6</v>
      </c>
      <c r="G46" s="8"/>
      <c r="H46" s="7" t="s">
        <v>6</v>
      </c>
      <c r="I46" s="9" t="s">
        <v>6</v>
      </c>
      <c r="J46" s="9"/>
      <c r="K46" s="7" t="s">
        <v>6</v>
      </c>
    </row>
    <row r="47" spans="1:11" ht="27.75" customHeight="1">
      <c r="A47" s="30" t="s">
        <v>56</v>
      </c>
      <c r="B47" s="31" t="s">
        <v>57</v>
      </c>
      <c r="C47" s="32"/>
      <c r="D47" s="33"/>
      <c r="E47" s="34"/>
      <c r="F47" s="35" t="s">
        <v>6</v>
      </c>
      <c r="G47" s="36"/>
      <c r="H47" s="35" t="s">
        <v>6</v>
      </c>
      <c r="I47" s="37" t="s">
        <v>6</v>
      </c>
      <c r="J47" s="37"/>
      <c r="K47" s="35" t="s">
        <v>6</v>
      </c>
    </row>
    <row r="48" spans="1:11" ht="27.75" customHeight="1">
      <c r="A48" s="3"/>
      <c r="B48" s="27"/>
      <c r="C48" s="4" t="s">
        <v>10</v>
      </c>
      <c r="D48" s="5" t="s">
        <v>11</v>
      </c>
      <c r="E48" s="6">
        <v>2</v>
      </c>
      <c r="F48" s="7" t="s">
        <v>12</v>
      </c>
      <c r="G48" s="8">
        <v>1</v>
      </c>
      <c r="H48" s="7" t="s">
        <v>13</v>
      </c>
      <c r="I48" s="51"/>
      <c r="J48" s="51">
        <f t="shared" ref="J48:J53" si="4">E48*G48*I48</f>
        <v>0</v>
      </c>
      <c r="K48" s="7">
        <v>0</v>
      </c>
    </row>
    <row r="49" spans="1:11" ht="27.75" customHeight="1">
      <c r="A49" s="3"/>
      <c r="B49" s="27"/>
      <c r="C49" s="4" t="s">
        <v>14</v>
      </c>
      <c r="D49" s="5" t="s">
        <v>15</v>
      </c>
      <c r="E49" s="6">
        <v>2</v>
      </c>
      <c r="F49" s="7" t="s">
        <v>16</v>
      </c>
      <c r="G49" s="8">
        <v>1</v>
      </c>
      <c r="H49" s="7" t="s">
        <v>13</v>
      </c>
      <c r="I49" s="51"/>
      <c r="J49" s="51">
        <f t="shared" si="4"/>
        <v>0</v>
      </c>
      <c r="K49" s="7">
        <v>0</v>
      </c>
    </row>
    <row r="50" spans="1:11" ht="27.75" customHeight="1">
      <c r="A50" s="3"/>
      <c r="B50" s="27"/>
      <c r="C50" s="4" t="s">
        <v>17</v>
      </c>
      <c r="D50" s="5" t="s">
        <v>18</v>
      </c>
      <c r="E50" s="6">
        <v>4</v>
      </c>
      <c r="F50" s="7" t="s">
        <v>16</v>
      </c>
      <c r="G50" s="8">
        <v>1</v>
      </c>
      <c r="H50" s="7" t="s">
        <v>13</v>
      </c>
      <c r="I50" s="51"/>
      <c r="J50" s="51">
        <f t="shared" si="4"/>
        <v>0</v>
      </c>
      <c r="K50" s="7">
        <v>0</v>
      </c>
    </row>
    <row r="51" spans="1:11" ht="27.75" customHeight="1">
      <c r="A51" s="3"/>
      <c r="B51" s="27"/>
      <c r="C51" s="4" t="s">
        <v>19</v>
      </c>
      <c r="D51" s="5" t="s">
        <v>15</v>
      </c>
      <c r="E51" s="6">
        <v>1</v>
      </c>
      <c r="F51" s="7" t="s">
        <v>16</v>
      </c>
      <c r="G51" s="8">
        <v>1</v>
      </c>
      <c r="H51" s="7" t="s">
        <v>13</v>
      </c>
      <c r="I51" s="51"/>
      <c r="J51" s="51">
        <f t="shared" si="4"/>
        <v>0</v>
      </c>
      <c r="K51" s="7">
        <v>0</v>
      </c>
    </row>
    <row r="52" spans="1:11" ht="27.75" customHeight="1">
      <c r="A52" s="3"/>
      <c r="B52" s="27"/>
      <c r="C52" s="4" t="s">
        <v>20</v>
      </c>
      <c r="D52" s="5" t="s">
        <v>21</v>
      </c>
      <c r="E52" s="6">
        <v>8</v>
      </c>
      <c r="F52" s="7" t="s">
        <v>22</v>
      </c>
      <c r="G52" s="8">
        <v>1</v>
      </c>
      <c r="H52" s="7" t="s">
        <v>13</v>
      </c>
      <c r="I52" s="51"/>
      <c r="J52" s="51">
        <f t="shared" si="4"/>
        <v>0</v>
      </c>
      <c r="K52" s="7">
        <v>0</v>
      </c>
    </row>
    <row r="53" spans="1:11" ht="27.75" customHeight="1">
      <c r="A53" s="3"/>
      <c r="B53" s="27"/>
      <c r="C53" s="4" t="s">
        <v>23</v>
      </c>
      <c r="D53" s="5" t="s">
        <v>24</v>
      </c>
      <c r="E53" s="6">
        <v>20</v>
      </c>
      <c r="F53" s="7" t="s">
        <v>22</v>
      </c>
      <c r="G53" s="8">
        <v>1</v>
      </c>
      <c r="H53" s="7" t="s">
        <v>13</v>
      </c>
      <c r="I53" s="51"/>
      <c r="J53" s="51">
        <f t="shared" si="4"/>
        <v>0</v>
      </c>
      <c r="K53" s="7">
        <v>0</v>
      </c>
    </row>
    <row r="54" spans="1:11" ht="27.75" customHeight="1">
      <c r="A54" s="45"/>
      <c r="B54" s="46"/>
      <c r="C54" s="47" t="s">
        <v>25</v>
      </c>
      <c r="D54" s="48">
        <v>0</v>
      </c>
      <c r="E54" s="40">
        <v>1</v>
      </c>
      <c r="F54" s="41" t="s">
        <v>26</v>
      </c>
      <c r="G54" s="43">
        <v>1</v>
      </c>
      <c r="H54" s="41" t="s">
        <v>13</v>
      </c>
      <c r="I54" s="42" t="s">
        <v>27</v>
      </c>
      <c r="J54" s="49"/>
      <c r="K54" s="41" t="s">
        <v>28</v>
      </c>
    </row>
    <row r="55" spans="1:11" ht="27.75" customHeight="1">
      <c r="A55" s="45"/>
      <c r="B55" s="46"/>
      <c r="C55" s="47" t="s">
        <v>29</v>
      </c>
      <c r="D55" s="48">
        <v>0</v>
      </c>
      <c r="E55" s="40">
        <v>1</v>
      </c>
      <c r="F55" s="41" t="s">
        <v>13</v>
      </c>
      <c r="G55" s="43">
        <v>1</v>
      </c>
      <c r="H55" s="41" t="s">
        <v>13</v>
      </c>
      <c r="I55" s="42" t="s">
        <v>27</v>
      </c>
      <c r="J55" s="49"/>
      <c r="K55" s="41" t="s">
        <v>28</v>
      </c>
    </row>
    <row r="56" spans="1:11" ht="27.75" customHeight="1">
      <c r="A56" s="45"/>
      <c r="B56" s="46"/>
      <c r="C56" s="47" t="s">
        <v>30</v>
      </c>
      <c r="D56" s="48">
        <v>0</v>
      </c>
      <c r="E56" s="40">
        <v>2</v>
      </c>
      <c r="F56" s="41" t="s">
        <v>26</v>
      </c>
      <c r="G56" s="43">
        <v>1</v>
      </c>
      <c r="H56" s="41" t="s">
        <v>13</v>
      </c>
      <c r="I56" s="42" t="s">
        <v>27</v>
      </c>
      <c r="J56" s="49"/>
      <c r="K56" s="41" t="s">
        <v>28</v>
      </c>
    </row>
    <row r="57" spans="1:11" ht="27.75" customHeight="1">
      <c r="A57" s="3"/>
      <c r="B57" s="27" t="s">
        <v>6</v>
      </c>
      <c r="C57" s="4" t="s">
        <v>6</v>
      </c>
      <c r="D57" s="5" t="s">
        <v>6</v>
      </c>
      <c r="E57" s="6"/>
      <c r="F57" s="7" t="s">
        <v>6</v>
      </c>
      <c r="G57" s="8"/>
      <c r="H57" s="7" t="s">
        <v>6</v>
      </c>
      <c r="I57" s="9" t="s">
        <v>6</v>
      </c>
      <c r="J57" s="9"/>
      <c r="K57" s="7" t="s">
        <v>6</v>
      </c>
    </row>
    <row r="58" spans="1:11" ht="27.75" customHeight="1">
      <c r="A58" s="30" t="s">
        <v>58</v>
      </c>
      <c r="B58" s="31" t="s">
        <v>59</v>
      </c>
      <c r="C58" s="32"/>
      <c r="D58" s="33"/>
      <c r="E58" s="34"/>
      <c r="F58" s="35" t="s">
        <v>6</v>
      </c>
      <c r="G58" s="36"/>
      <c r="H58" s="35" t="s">
        <v>6</v>
      </c>
      <c r="I58" s="37" t="s">
        <v>6</v>
      </c>
      <c r="J58" s="37"/>
      <c r="K58" s="35" t="s">
        <v>6</v>
      </c>
    </row>
    <row r="59" spans="1:11" ht="27.75" customHeight="1">
      <c r="A59" s="3"/>
      <c r="B59" s="27"/>
      <c r="C59" s="4" t="s">
        <v>60</v>
      </c>
      <c r="D59" s="5">
        <v>0</v>
      </c>
      <c r="E59" s="6">
        <v>13</v>
      </c>
      <c r="F59" s="7" t="s">
        <v>22</v>
      </c>
      <c r="G59" s="8">
        <v>1</v>
      </c>
      <c r="H59" s="7" t="s">
        <v>13</v>
      </c>
      <c r="I59" s="9" t="s">
        <v>27</v>
      </c>
      <c r="J59" s="50"/>
      <c r="K59" s="7" t="s">
        <v>61</v>
      </c>
    </row>
    <row r="60" spans="1:11" ht="27.75" customHeight="1">
      <c r="A60" s="3"/>
      <c r="B60" s="27"/>
      <c r="C60" s="4" t="s">
        <v>62</v>
      </c>
      <c r="D60" s="5">
        <v>0</v>
      </c>
      <c r="E60" s="6">
        <v>3</v>
      </c>
      <c r="F60" s="7" t="s">
        <v>26</v>
      </c>
      <c r="G60" s="8">
        <v>1</v>
      </c>
      <c r="H60" s="7" t="s">
        <v>13</v>
      </c>
      <c r="I60" s="9" t="s">
        <v>27</v>
      </c>
      <c r="J60" s="50"/>
      <c r="K60" s="7" t="s">
        <v>61</v>
      </c>
    </row>
    <row r="61" spans="1:11" ht="27.75" customHeight="1">
      <c r="A61" s="3"/>
      <c r="B61" s="27"/>
      <c r="C61" s="4" t="s">
        <v>63</v>
      </c>
      <c r="D61" s="5">
        <v>0</v>
      </c>
      <c r="E61" s="6">
        <v>24</v>
      </c>
      <c r="F61" s="7" t="s">
        <v>22</v>
      </c>
      <c r="G61" s="8">
        <v>1</v>
      </c>
      <c r="H61" s="7" t="s">
        <v>13</v>
      </c>
      <c r="I61" s="9" t="s">
        <v>27</v>
      </c>
      <c r="J61" s="50"/>
      <c r="K61" s="7" t="s">
        <v>61</v>
      </c>
    </row>
    <row r="62" spans="1:11" ht="27.75" customHeight="1">
      <c r="A62" s="3"/>
      <c r="B62" s="27"/>
      <c r="C62" s="4" t="s">
        <v>64</v>
      </c>
      <c r="D62" s="5">
        <v>0</v>
      </c>
      <c r="E62" s="6">
        <v>1</v>
      </c>
      <c r="F62" s="7" t="s">
        <v>22</v>
      </c>
      <c r="G62" s="8">
        <v>1</v>
      </c>
      <c r="H62" s="7" t="s">
        <v>13</v>
      </c>
      <c r="I62" s="9" t="s">
        <v>27</v>
      </c>
      <c r="J62" s="50"/>
      <c r="K62" s="7" t="s">
        <v>61</v>
      </c>
    </row>
    <row r="63" spans="1:11" ht="27.75" customHeight="1">
      <c r="A63" s="45"/>
      <c r="B63" s="46"/>
      <c r="C63" s="47" t="s">
        <v>65</v>
      </c>
      <c r="D63" s="48">
        <v>0</v>
      </c>
      <c r="E63" s="40">
        <v>1</v>
      </c>
      <c r="F63" s="41" t="s">
        <v>13</v>
      </c>
      <c r="G63" s="43">
        <v>1</v>
      </c>
      <c r="H63" s="41" t="s">
        <v>13</v>
      </c>
      <c r="I63" s="42" t="s">
        <v>27</v>
      </c>
      <c r="J63" s="49"/>
      <c r="K63" s="41" t="s">
        <v>61</v>
      </c>
    </row>
    <row r="64" spans="1:11" ht="27.75" customHeight="1">
      <c r="A64" s="45"/>
      <c r="B64" s="46"/>
      <c r="C64" s="47" t="s">
        <v>30</v>
      </c>
      <c r="D64" s="48">
        <v>0</v>
      </c>
      <c r="E64" s="40">
        <v>3</v>
      </c>
      <c r="F64" s="41" t="s">
        <v>26</v>
      </c>
      <c r="G64" s="43">
        <v>1</v>
      </c>
      <c r="H64" s="41" t="s">
        <v>13</v>
      </c>
      <c r="I64" s="42" t="s">
        <v>27</v>
      </c>
      <c r="J64" s="49"/>
      <c r="K64" s="41" t="s">
        <v>28</v>
      </c>
    </row>
    <row r="65" spans="1:11" ht="27.75" customHeight="1">
      <c r="A65" s="45"/>
      <c r="B65" s="46"/>
      <c r="C65" s="47" t="s">
        <v>43</v>
      </c>
      <c r="D65" s="48">
        <v>0</v>
      </c>
      <c r="E65" s="40">
        <v>3</v>
      </c>
      <c r="F65" s="41" t="s">
        <v>22</v>
      </c>
      <c r="G65" s="43">
        <v>1</v>
      </c>
      <c r="H65" s="41" t="s">
        <v>13</v>
      </c>
      <c r="I65" s="42" t="s">
        <v>27</v>
      </c>
      <c r="J65" s="49"/>
      <c r="K65" s="41" t="s">
        <v>28</v>
      </c>
    </row>
    <row r="66" spans="1:11" ht="27.75" customHeight="1">
      <c r="A66" s="45"/>
      <c r="B66" s="46"/>
      <c r="C66" s="47" t="s">
        <v>66</v>
      </c>
      <c r="D66" s="48">
        <v>0</v>
      </c>
      <c r="E66" s="40">
        <v>5</v>
      </c>
      <c r="F66" s="41" t="s">
        <v>16</v>
      </c>
      <c r="G66" s="43">
        <v>1</v>
      </c>
      <c r="H66" s="41" t="s">
        <v>13</v>
      </c>
      <c r="I66" s="42" t="s">
        <v>27</v>
      </c>
      <c r="J66" s="49"/>
      <c r="K66" s="41" t="s">
        <v>28</v>
      </c>
    </row>
    <row r="67" spans="1:11" ht="27.75" customHeight="1">
      <c r="A67" s="45"/>
      <c r="B67" s="46"/>
      <c r="C67" s="47" t="s">
        <v>67</v>
      </c>
      <c r="D67" s="48" t="s">
        <v>68</v>
      </c>
      <c r="E67" s="40">
        <v>82</v>
      </c>
      <c r="F67" s="41" t="s">
        <v>26</v>
      </c>
      <c r="G67" s="43">
        <v>1</v>
      </c>
      <c r="H67" s="41" t="s">
        <v>13</v>
      </c>
      <c r="I67" s="51"/>
      <c r="J67" s="51">
        <f>E67*G67*I67</f>
        <v>0</v>
      </c>
      <c r="K67" s="41">
        <v>0</v>
      </c>
    </row>
    <row r="68" spans="1:11" ht="27.75" customHeight="1">
      <c r="A68" s="45"/>
      <c r="B68" s="46"/>
      <c r="C68" s="47" t="s">
        <v>69</v>
      </c>
      <c r="D68" s="48" t="s">
        <v>70</v>
      </c>
      <c r="E68" s="40">
        <v>82</v>
      </c>
      <c r="F68" s="41" t="s">
        <v>22</v>
      </c>
      <c r="G68" s="43">
        <v>1</v>
      </c>
      <c r="H68" s="41" t="s">
        <v>13</v>
      </c>
      <c r="I68" s="42" t="s">
        <v>71</v>
      </c>
      <c r="J68" s="42"/>
      <c r="K68" s="41">
        <v>0</v>
      </c>
    </row>
    <row r="69" spans="1:11" ht="27.75" customHeight="1">
      <c r="A69" s="45"/>
      <c r="B69" s="46"/>
      <c r="C69" s="47" t="s">
        <v>72</v>
      </c>
      <c r="D69" s="48" t="s">
        <v>73</v>
      </c>
      <c r="E69" s="40">
        <v>5</v>
      </c>
      <c r="F69" s="41" t="s">
        <v>26</v>
      </c>
      <c r="G69" s="43">
        <v>1</v>
      </c>
      <c r="H69" s="41" t="s">
        <v>13</v>
      </c>
      <c r="I69" s="42" t="s">
        <v>27</v>
      </c>
      <c r="J69" s="49"/>
      <c r="K69" s="41" t="s">
        <v>28</v>
      </c>
    </row>
    <row r="70" spans="1:11" ht="27.75" customHeight="1">
      <c r="A70" s="45"/>
      <c r="B70" s="46"/>
      <c r="C70" s="47" t="s">
        <v>32</v>
      </c>
      <c r="D70" s="48" t="s">
        <v>33</v>
      </c>
      <c r="E70" s="40">
        <v>2</v>
      </c>
      <c r="F70" s="41" t="s">
        <v>26</v>
      </c>
      <c r="G70" s="43">
        <v>1</v>
      </c>
      <c r="H70" s="41" t="s">
        <v>13</v>
      </c>
      <c r="I70" s="51"/>
      <c r="J70" s="51">
        <f t="shared" ref="J70:J75" si="5">E70*G70*I70</f>
        <v>0</v>
      </c>
      <c r="K70" s="41">
        <v>0</v>
      </c>
    </row>
    <row r="71" spans="1:11" ht="27.75" customHeight="1">
      <c r="A71" s="45"/>
      <c r="B71" s="46"/>
      <c r="C71" s="47" t="s">
        <v>74</v>
      </c>
      <c r="D71" s="48" t="s">
        <v>35</v>
      </c>
      <c r="E71" s="40">
        <v>1</v>
      </c>
      <c r="F71" s="41" t="s">
        <v>26</v>
      </c>
      <c r="G71" s="43">
        <v>1</v>
      </c>
      <c r="H71" s="41" t="s">
        <v>13</v>
      </c>
      <c r="I71" s="51"/>
      <c r="J71" s="51">
        <f t="shared" si="5"/>
        <v>0</v>
      </c>
      <c r="K71" s="41">
        <v>0</v>
      </c>
    </row>
    <row r="72" spans="1:11" ht="27.75" customHeight="1">
      <c r="A72" s="45"/>
      <c r="B72" s="46"/>
      <c r="C72" s="47" t="s">
        <v>75</v>
      </c>
      <c r="D72" s="48" t="s">
        <v>76</v>
      </c>
      <c r="E72" s="40">
        <v>1</v>
      </c>
      <c r="F72" s="41" t="s">
        <v>26</v>
      </c>
      <c r="G72" s="43">
        <v>1</v>
      </c>
      <c r="H72" s="41" t="s">
        <v>13</v>
      </c>
      <c r="I72" s="51"/>
      <c r="J72" s="51">
        <f t="shared" si="5"/>
        <v>0</v>
      </c>
      <c r="K72" s="41">
        <v>0</v>
      </c>
    </row>
    <row r="73" spans="1:11" ht="27.75" customHeight="1">
      <c r="A73" s="45"/>
      <c r="B73" s="46"/>
      <c r="C73" s="47" t="s">
        <v>37</v>
      </c>
      <c r="D73" s="48" t="s">
        <v>38</v>
      </c>
      <c r="E73" s="44">
        <v>1</v>
      </c>
      <c r="F73" s="41" t="s">
        <v>26</v>
      </c>
      <c r="G73" s="43">
        <v>1</v>
      </c>
      <c r="H73" s="41" t="s">
        <v>13</v>
      </c>
      <c r="I73" s="51"/>
      <c r="J73" s="51">
        <f t="shared" si="5"/>
        <v>0</v>
      </c>
      <c r="K73" s="41">
        <v>0</v>
      </c>
    </row>
    <row r="74" spans="1:11" ht="27.75" customHeight="1">
      <c r="A74" s="45"/>
      <c r="B74" s="46"/>
      <c r="C74" s="47" t="s">
        <v>77</v>
      </c>
      <c r="D74" s="48" t="s">
        <v>78</v>
      </c>
      <c r="E74" s="40">
        <v>1</v>
      </c>
      <c r="F74" s="41" t="s">
        <v>79</v>
      </c>
      <c r="G74" s="43">
        <v>1</v>
      </c>
      <c r="H74" s="41" t="s">
        <v>13</v>
      </c>
      <c r="I74" s="51"/>
      <c r="J74" s="51">
        <f t="shared" si="5"/>
        <v>0</v>
      </c>
      <c r="K74" s="41" t="s">
        <v>80</v>
      </c>
    </row>
    <row r="75" spans="1:11" ht="27.75" customHeight="1">
      <c r="A75" s="3"/>
      <c r="B75" s="27"/>
      <c r="C75" s="4" t="s">
        <v>36</v>
      </c>
      <c r="D75" s="5">
        <v>0</v>
      </c>
      <c r="E75" s="6">
        <v>2</v>
      </c>
      <c r="F75" s="7" t="s">
        <v>26</v>
      </c>
      <c r="G75" s="8">
        <v>1</v>
      </c>
      <c r="H75" s="7" t="s">
        <v>13</v>
      </c>
      <c r="I75" s="51"/>
      <c r="J75" s="51">
        <f t="shared" si="5"/>
        <v>0</v>
      </c>
      <c r="K75" s="7" t="s">
        <v>81</v>
      </c>
    </row>
    <row r="76" spans="1:11" ht="27.75" customHeight="1">
      <c r="A76" s="3"/>
      <c r="B76" s="27" t="s">
        <v>6</v>
      </c>
      <c r="C76" s="4" t="s">
        <v>6</v>
      </c>
      <c r="D76" s="5" t="s">
        <v>6</v>
      </c>
      <c r="E76" s="6"/>
      <c r="F76" s="7" t="s">
        <v>6</v>
      </c>
      <c r="G76" s="8"/>
      <c r="H76" s="7" t="s">
        <v>6</v>
      </c>
      <c r="I76" s="9" t="s">
        <v>6</v>
      </c>
      <c r="J76" s="9"/>
      <c r="K76" s="7" t="s">
        <v>6</v>
      </c>
    </row>
    <row r="77" spans="1:11" ht="27.75" customHeight="1">
      <c r="A77" s="30" t="s">
        <v>82</v>
      </c>
      <c r="B77" s="31" t="s">
        <v>83</v>
      </c>
      <c r="C77" s="32"/>
      <c r="D77" s="33"/>
      <c r="E77" s="34"/>
      <c r="F77" s="35" t="s">
        <v>6</v>
      </c>
      <c r="G77" s="36"/>
      <c r="H77" s="35" t="s">
        <v>6</v>
      </c>
      <c r="I77" s="37" t="s">
        <v>6</v>
      </c>
      <c r="J77" s="37"/>
      <c r="K77" s="35" t="s">
        <v>6</v>
      </c>
    </row>
    <row r="78" spans="1:11" ht="27.75" customHeight="1">
      <c r="A78" s="3"/>
      <c r="B78" s="27"/>
      <c r="C78" s="4" t="s">
        <v>84</v>
      </c>
      <c r="D78" s="5">
        <v>0</v>
      </c>
      <c r="E78" s="6">
        <v>6</v>
      </c>
      <c r="F78" s="7" t="s">
        <v>26</v>
      </c>
      <c r="G78" s="8">
        <v>1</v>
      </c>
      <c r="H78" s="7" t="s">
        <v>13</v>
      </c>
      <c r="I78" s="9" t="s">
        <v>27</v>
      </c>
      <c r="J78" s="50"/>
      <c r="K78" s="7" t="s">
        <v>61</v>
      </c>
    </row>
    <row r="79" spans="1:11" ht="27.75" customHeight="1">
      <c r="A79" s="3"/>
      <c r="B79" s="27"/>
      <c r="C79" s="4" t="s">
        <v>63</v>
      </c>
      <c r="D79" s="5">
        <v>0</v>
      </c>
      <c r="E79" s="6">
        <v>24</v>
      </c>
      <c r="F79" s="7" t="s">
        <v>22</v>
      </c>
      <c r="G79" s="8">
        <v>1</v>
      </c>
      <c r="H79" s="7" t="s">
        <v>13</v>
      </c>
      <c r="I79" s="9" t="s">
        <v>27</v>
      </c>
      <c r="J79" s="50"/>
      <c r="K79" s="7" t="s">
        <v>61</v>
      </c>
    </row>
    <row r="80" spans="1:11" ht="27.75" customHeight="1">
      <c r="A80" s="3"/>
      <c r="B80" s="27" t="s">
        <v>6</v>
      </c>
      <c r="C80" s="4" t="s">
        <v>6</v>
      </c>
      <c r="D80" s="5" t="s">
        <v>6</v>
      </c>
      <c r="E80" s="6"/>
      <c r="F80" s="7" t="s">
        <v>6</v>
      </c>
      <c r="G80" s="8"/>
      <c r="H80" s="7" t="s">
        <v>6</v>
      </c>
      <c r="I80" s="9" t="s">
        <v>6</v>
      </c>
      <c r="J80" s="9"/>
      <c r="K80" s="7" t="s">
        <v>6</v>
      </c>
    </row>
    <row r="81" spans="1:11" ht="27.75" customHeight="1">
      <c r="A81" s="30" t="s">
        <v>85</v>
      </c>
      <c r="B81" s="31" t="s">
        <v>86</v>
      </c>
      <c r="C81" s="32"/>
      <c r="D81" s="33"/>
      <c r="E81" s="34"/>
      <c r="F81" s="35" t="s">
        <v>6</v>
      </c>
      <c r="G81" s="36"/>
      <c r="H81" s="35" t="s">
        <v>6</v>
      </c>
      <c r="I81" s="37" t="s">
        <v>6</v>
      </c>
      <c r="J81" s="37"/>
      <c r="K81" s="35" t="s">
        <v>6</v>
      </c>
    </row>
    <row r="82" spans="1:11" ht="27.75" customHeight="1">
      <c r="A82" s="3"/>
      <c r="B82" s="27"/>
      <c r="C82" s="4" t="s">
        <v>60</v>
      </c>
      <c r="D82" s="5">
        <v>0</v>
      </c>
      <c r="E82" s="6">
        <v>4</v>
      </c>
      <c r="F82" s="7" t="s">
        <v>22</v>
      </c>
      <c r="G82" s="8">
        <v>1</v>
      </c>
      <c r="H82" s="7" t="s">
        <v>13</v>
      </c>
      <c r="I82" s="9" t="s">
        <v>27</v>
      </c>
      <c r="J82" s="50"/>
      <c r="K82" s="7" t="s">
        <v>61</v>
      </c>
    </row>
    <row r="83" spans="1:11" ht="27.75" customHeight="1">
      <c r="A83" s="3"/>
      <c r="B83" s="27"/>
      <c r="C83" s="4" t="s">
        <v>63</v>
      </c>
      <c r="D83" s="5">
        <v>0</v>
      </c>
      <c r="E83" s="6">
        <v>12</v>
      </c>
      <c r="F83" s="7" t="s">
        <v>22</v>
      </c>
      <c r="G83" s="8">
        <v>1</v>
      </c>
      <c r="H83" s="7" t="s">
        <v>13</v>
      </c>
      <c r="I83" s="9" t="s">
        <v>27</v>
      </c>
      <c r="J83" s="50"/>
      <c r="K83" s="7" t="s">
        <v>61</v>
      </c>
    </row>
    <row r="84" spans="1:11" ht="27.75" customHeight="1">
      <c r="A84" s="3"/>
      <c r="B84" s="27"/>
      <c r="C84" s="4" t="s">
        <v>64</v>
      </c>
      <c r="D84" s="5">
        <v>0</v>
      </c>
      <c r="E84" s="6">
        <v>2</v>
      </c>
      <c r="F84" s="7" t="s">
        <v>22</v>
      </c>
      <c r="G84" s="8">
        <v>1</v>
      </c>
      <c r="H84" s="7" t="s">
        <v>13</v>
      </c>
      <c r="I84" s="9" t="s">
        <v>27</v>
      </c>
      <c r="J84" s="50"/>
      <c r="K84" s="7" t="s">
        <v>61</v>
      </c>
    </row>
    <row r="85" spans="1:11" ht="27.75" customHeight="1">
      <c r="A85" s="3"/>
      <c r="B85" s="27"/>
      <c r="C85" s="4" t="s">
        <v>87</v>
      </c>
      <c r="D85" s="5">
        <v>0</v>
      </c>
      <c r="E85" s="6">
        <v>1</v>
      </c>
      <c r="F85" s="7" t="s">
        <v>26</v>
      </c>
      <c r="G85" s="8">
        <v>1</v>
      </c>
      <c r="H85" s="7" t="s">
        <v>13</v>
      </c>
      <c r="I85" s="9" t="s">
        <v>27</v>
      </c>
      <c r="J85" s="50"/>
      <c r="K85" s="7" t="s">
        <v>61</v>
      </c>
    </row>
    <row r="86" spans="1:11" ht="27.75" customHeight="1">
      <c r="A86" s="3"/>
      <c r="B86" s="27"/>
      <c r="C86" s="4" t="s">
        <v>88</v>
      </c>
      <c r="D86" s="5" t="s">
        <v>89</v>
      </c>
      <c r="E86" s="6">
        <v>1</v>
      </c>
      <c r="F86" s="7" t="s">
        <v>26</v>
      </c>
      <c r="G86" s="8">
        <v>1</v>
      </c>
      <c r="H86" s="7" t="s">
        <v>13</v>
      </c>
      <c r="I86" s="51"/>
      <c r="J86" s="51">
        <f>E86*G86*I86</f>
        <v>0</v>
      </c>
      <c r="K86" s="7">
        <v>0</v>
      </c>
    </row>
    <row r="87" spans="1:11" ht="27.75" customHeight="1">
      <c r="A87" s="3"/>
      <c r="B87" s="27" t="s">
        <v>6</v>
      </c>
      <c r="C87" s="4" t="s">
        <v>6</v>
      </c>
      <c r="D87" s="5" t="s">
        <v>6</v>
      </c>
      <c r="E87" s="6"/>
      <c r="F87" s="7" t="s">
        <v>6</v>
      </c>
      <c r="G87" s="8"/>
      <c r="H87" s="7" t="s">
        <v>6</v>
      </c>
      <c r="I87" s="9" t="s">
        <v>6</v>
      </c>
      <c r="J87" s="9"/>
      <c r="K87" s="7" t="s">
        <v>6</v>
      </c>
    </row>
    <row r="88" spans="1:11" ht="27.75" customHeight="1">
      <c r="A88" s="30" t="s">
        <v>90</v>
      </c>
      <c r="B88" s="31" t="s">
        <v>91</v>
      </c>
      <c r="C88" s="32"/>
      <c r="D88" s="33"/>
      <c r="E88" s="34"/>
      <c r="F88" s="35" t="s">
        <v>6</v>
      </c>
      <c r="G88" s="36"/>
      <c r="H88" s="35" t="s">
        <v>6</v>
      </c>
      <c r="I88" s="37" t="s">
        <v>6</v>
      </c>
      <c r="J88" s="37"/>
      <c r="K88" s="35" t="s">
        <v>6</v>
      </c>
    </row>
    <row r="89" spans="1:11" ht="27.75" customHeight="1">
      <c r="A89" s="3"/>
      <c r="B89" s="27"/>
      <c r="C89" s="4" t="s">
        <v>92</v>
      </c>
      <c r="D89" s="5">
        <v>0</v>
      </c>
      <c r="E89" s="6">
        <v>2</v>
      </c>
      <c r="F89" s="7" t="s">
        <v>22</v>
      </c>
      <c r="G89" s="8">
        <v>1</v>
      </c>
      <c r="H89" s="7" t="s">
        <v>13</v>
      </c>
      <c r="I89" s="9" t="s">
        <v>27</v>
      </c>
      <c r="J89" s="50"/>
      <c r="K89" s="7" t="s">
        <v>61</v>
      </c>
    </row>
    <row r="90" spans="1:11" ht="27.75" customHeight="1">
      <c r="A90" s="3"/>
      <c r="B90" s="27"/>
      <c r="C90" s="4" t="s">
        <v>93</v>
      </c>
      <c r="D90" s="5">
        <v>0</v>
      </c>
      <c r="E90" s="6">
        <v>1</v>
      </c>
      <c r="F90" s="7" t="s">
        <v>26</v>
      </c>
      <c r="G90" s="8">
        <v>1</v>
      </c>
      <c r="H90" s="7" t="s">
        <v>13</v>
      </c>
      <c r="I90" s="9" t="s">
        <v>27</v>
      </c>
      <c r="J90" s="50"/>
      <c r="K90" s="7" t="s">
        <v>61</v>
      </c>
    </row>
    <row r="91" spans="1:11" ht="27.75" customHeight="1">
      <c r="A91" s="3"/>
      <c r="B91" s="27" t="s">
        <v>6</v>
      </c>
      <c r="C91" s="4" t="s">
        <v>6</v>
      </c>
      <c r="D91" s="5" t="s">
        <v>6</v>
      </c>
      <c r="E91" s="6"/>
      <c r="F91" s="7" t="s">
        <v>6</v>
      </c>
      <c r="G91" s="8"/>
      <c r="H91" s="7" t="s">
        <v>6</v>
      </c>
      <c r="I91" s="9" t="s">
        <v>6</v>
      </c>
      <c r="J91" s="9"/>
      <c r="K91" s="7" t="s">
        <v>6</v>
      </c>
    </row>
    <row r="92" spans="1:11" ht="27.75" customHeight="1">
      <c r="A92" s="30" t="s">
        <v>94</v>
      </c>
      <c r="B92" s="31" t="s">
        <v>95</v>
      </c>
      <c r="C92" s="32"/>
      <c r="D92" s="33"/>
      <c r="E92" s="34"/>
      <c r="F92" s="35" t="s">
        <v>6</v>
      </c>
      <c r="G92" s="36"/>
      <c r="H92" s="35" t="s">
        <v>6</v>
      </c>
      <c r="I92" s="37" t="s">
        <v>6</v>
      </c>
      <c r="J92" s="37"/>
      <c r="K92" s="35" t="s">
        <v>6</v>
      </c>
    </row>
    <row r="93" spans="1:11" ht="27.75" customHeight="1">
      <c r="A93" s="3"/>
      <c r="B93" s="27"/>
      <c r="C93" s="4" t="s">
        <v>96</v>
      </c>
      <c r="D93" s="5" t="s">
        <v>97</v>
      </c>
      <c r="E93" s="6">
        <v>2</v>
      </c>
      <c r="F93" s="7" t="s">
        <v>12</v>
      </c>
      <c r="G93" s="8">
        <v>1</v>
      </c>
      <c r="H93" s="7" t="s">
        <v>13</v>
      </c>
      <c r="I93" s="51"/>
      <c r="J93" s="51">
        <f t="shared" ref="J93:J96" si="6">E93*G93*I93</f>
        <v>0</v>
      </c>
      <c r="K93" s="7">
        <v>0</v>
      </c>
    </row>
    <row r="94" spans="1:11" ht="27.75" customHeight="1">
      <c r="A94" s="3"/>
      <c r="B94" s="27"/>
      <c r="C94" s="4" t="s">
        <v>98</v>
      </c>
      <c r="D94" s="5" t="s">
        <v>99</v>
      </c>
      <c r="E94" s="6">
        <v>4</v>
      </c>
      <c r="F94" s="7" t="s">
        <v>16</v>
      </c>
      <c r="G94" s="8">
        <v>1</v>
      </c>
      <c r="H94" s="7" t="s">
        <v>13</v>
      </c>
      <c r="I94" s="51"/>
      <c r="J94" s="51">
        <f t="shared" si="6"/>
        <v>0</v>
      </c>
      <c r="K94" s="7">
        <v>0</v>
      </c>
    </row>
    <row r="95" spans="1:11" ht="27.75" customHeight="1">
      <c r="A95" s="3"/>
      <c r="B95" s="27"/>
      <c r="C95" s="4" t="s">
        <v>14</v>
      </c>
      <c r="D95" s="5" t="s">
        <v>15</v>
      </c>
      <c r="E95" s="6">
        <v>4</v>
      </c>
      <c r="F95" s="7" t="s">
        <v>16</v>
      </c>
      <c r="G95" s="8">
        <v>1</v>
      </c>
      <c r="H95" s="7" t="s">
        <v>13</v>
      </c>
      <c r="I95" s="51"/>
      <c r="J95" s="51">
        <f t="shared" si="6"/>
        <v>0</v>
      </c>
      <c r="K95" s="7">
        <v>0</v>
      </c>
    </row>
    <row r="96" spans="1:11" ht="27.75" customHeight="1">
      <c r="A96" s="3"/>
      <c r="B96" s="27"/>
      <c r="C96" s="4" t="s">
        <v>100</v>
      </c>
      <c r="D96" s="5" t="s">
        <v>101</v>
      </c>
      <c r="E96" s="6">
        <v>2</v>
      </c>
      <c r="F96" s="7" t="s">
        <v>16</v>
      </c>
      <c r="G96" s="8">
        <v>1</v>
      </c>
      <c r="H96" s="7" t="s">
        <v>13</v>
      </c>
      <c r="I96" s="51"/>
      <c r="J96" s="51">
        <f t="shared" si="6"/>
        <v>0</v>
      </c>
      <c r="K96" s="7">
        <v>0</v>
      </c>
    </row>
    <row r="97" spans="1:11" ht="27.75" customHeight="1">
      <c r="A97" s="3"/>
      <c r="B97" s="27"/>
      <c r="C97" s="4" t="s">
        <v>102</v>
      </c>
      <c r="D97" s="5" t="s">
        <v>103</v>
      </c>
      <c r="E97" s="6">
        <v>8</v>
      </c>
      <c r="F97" s="7" t="s">
        <v>104</v>
      </c>
      <c r="G97" s="8">
        <v>1</v>
      </c>
      <c r="H97" s="7" t="s">
        <v>13</v>
      </c>
      <c r="I97" s="9" t="s">
        <v>105</v>
      </c>
      <c r="J97" s="9"/>
      <c r="K97" s="7">
        <v>0</v>
      </c>
    </row>
    <row r="98" spans="1:11" ht="27.75" customHeight="1">
      <c r="A98" s="45"/>
      <c r="B98" s="46"/>
      <c r="C98" s="47" t="s">
        <v>23</v>
      </c>
      <c r="D98" s="48" t="s">
        <v>24</v>
      </c>
      <c r="E98" s="40">
        <v>18</v>
      </c>
      <c r="F98" s="41" t="s">
        <v>22</v>
      </c>
      <c r="G98" s="43">
        <v>1</v>
      </c>
      <c r="H98" s="41" t="s">
        <v>13</v>
      </c>
      <c r="I98" s="51"/>
      <c r="J98" s="51">
        <f>E98*G98*I98</f>
        <v>0</v>
      </c>
      <c r="K98" s="41">
        <v>0</v>
      </c>
    </row>
    <row r="99" spans="1:11" ht="27.75" customHeight="1">
      <c r="A99" s="45"/>
      <c r="B99" s="46"/>
      <c r="C99" s="47" t="s">
        <v>106</v>
      </c>
      <c r="D99" s="48">
        <v>0</v>
      </c>
      <c r="E99" s="40">
        <v>4</v>
      </c>
      <c r="F99" s="41" t="s">
        <v>26</v>
      </c>
      <c r="G99" s="43">
        <v>1</v>
      </c>
      <c r="H99" s="41" t="s">
        <v>13</v>
      </c>
      <c r="I99" s="42" t="s">
        <v>27</v>
      </c>
      <c r="J99" s="49"/>
      <c r="K99" s="41" t="s">
        <v>28</v>
      </c>
    </row>
    <row r="100" spans="1:11" ht="27.75" customHeight="1">
      <c r="A100" s="3"/>
      <c r="B100" s="27" t="s">
        <v>6</v>
      </c>
      <c r="C100" s="4" t="s">
        <v>6</v>
      </c>
      <c r="D100" s="5" t="s">
        <v>6</v>
      </c>
      <c r="E100" s="6"/>
      <c r="F100" s="7" t="s">
        <v>6</v>
      </c>
      <c r="G100" s="8"/>
      <c r="H100" s="7" t="s">
        <v>6</v>
      </c>
      <c r="I100" s="9" t="s">
        <v>6</v>
      </c>
      <c r="J100" s="9"/>
      <c r="K100" s="7" t="s">
        <v>6</v>
      </c>
    </row>
    <row r="101" spans="1:11" ht="27.75" customHeight="1">
      <c r="A101" s="30" t="s">
        <v>107</v>
      </c>
      <c r="B101" s="31" t="s">
        <v>108</v>
      </c>
      <c r="C101" s="32"/>
      <c r="D101" s="33"/>
      <c r="E101" s="34"/>
      <c r="F101" s="35" t="s">
        <v>6</v>
      </c>
      <c r="G101" s="36"/>
      <c r="H101" s="35" t="s">
        <v>6</v>
      </c>
      <c r="I101" s="37" t="s">
        <v>6</v>
      </c>
      <c r="J101" s="37"/>
      <c r="K101" s="35" t="s">
        <v>6</v>
      </c>
    </row>
    <row r="102" spans="1:11" ht="27.75" customHeight="1">
      <c r="A102" s="3"/>
      <c r="B102" s="27"/>
      <c r="C102" s="4" t="s">
        <v>10</v>
      </c>
      <c r="D102" s="5" t="s">
        <v>11</v>
      </c>
      <c r="E102" s="6">
        <v>2</v>
      </c>
      <c r="F102" s="7" t="s">
        <v>12</v>
      </c>
      <c r="G102" s="8">
        <v>1</v>
      </c>
      <c r="H102" s="7" t="s">
        <v>13</v>
      </c>
      <c r="I102" s="51"/>
      <c r="J102" s="51">
        <f t="shared" ref="J102:J106" si="7">E102*G102*I102</f>
        <v>0</v>
      </c>
      <c r="K102" s="7">
        <v>0</v>
      </c>
    </row>
    <row r="103" spans="1:11" ht="27.75" customHeight="1">
      <c r="A103" s="3"/>
      <c r="B103" s="27"/>
      <c r="C103" s="4" t="s">
        <v>14</v>
      </c>
      <c r="D103" s="5" t="s">
        <v>15</v>
      </c>
      <c r="E103" s="6">
        <v>4</v>
      </c>
      <c r="F103" s="7" t="s">
        <v>16</v>
      </c>
      <c r="G103" s="8">
        <v>1</v>
      </c>
      <c r="H103" s="7" t="s">
        <v>13</v>
      </c>
      <c r="I103" s="51"/>
      <c r="J103" s="51">
        <f t="shared" si="7"/>
        <v>0</v>
      </c>
      <c r="K103" s="7">
        <v>0</v>
      </c>
    </row>
    <row r="104" spans="1:11" ht="27.75" customHeight="1">
      <c r="A104" s="3"/>
      <c r="B104" s="27"/>
      <c r="C104" s="4" t="s">
        <v>17</v>
      </c>
      <c r="D104" s="5" t="s">
        <v>18</v>
      </c>
      <c r="E104" s="6">
        <v>4</v>
      </c>
      <c r="F104" s="7" t="s">
        <v>16</v>
      </c>
      <c r="G104" s="8">
        <v>1</v>
      </c>
      <c r="H104" s="7" t="s">
        <v>13</v>
      </c>
      <c r="I104" s="51"/>
      <c r="J104" s="51">
        <f t="shared" si="7"/>
        <v>0</v>
      </c>
      <c r="K104" s="7">
        <v>0</v>
      </c>
    </row>
    <row r="105" spans="1:11" ht="27.75" customHeight="1">
      <c r="A105" s="3"/>
      <c r="B105" s="27"/>
      <c r="C105" s="4" t="s">
        <v>20</v>
      </c>
      <c r="D105" s="5" t="s">
        <v>21</v>
      </c>
      <c r="E105" s="6">
        <v>2</v>
      </c>
      <c r="F105" s="7" t="s">
        <v>22</v>
      </c>
      <c r="G105" s="8">
        <v>1</v>
      </c>
      <c r="H105" s="7" t="s">
        <v>13</v>
      </c>
      <c r="I105" s="51"/>
      <c r="J105" s="51">
        <f t="shared" si="7"/>
        <v>0</v>
      </c>
      <c r="K105" s="7">
        <v>0</v>
      </c>
    </row>
    <row r="106" spans="1:11" ht="27.75" customHeight="1">
      <c r="A106" s="3"/>
      <c r="B106" s="27"/>
      <c r="C106" s="4" t="s">
        <v>23</v>
      </c>
      <c r="D106" s="5" t="s">
        <v>24</v>
      </c>
      <c r="E106" s="6">
        <v>28</v>
      </c>
      <c r="F106" s="7" t="s">
        <v>22</v>
      </c>
      <c r="G106" s="8">
        <v>1</v>
      </c>
      <c r="H106" s="7" t="s">
        <v>13</v>
      </c>
      <c r="I106" s="51"/>
      <c r="J106" s="51">
        <f t="shared" si="7"/>
        <v>0</v>
      </c>
      <c r="K106" s="7">
        <v>0</v>
      </c>
    </row>
    <row r="107" spans="1:11" ht="27.75" customHeight="1">
      <c r="A107" s="3"/>
      <c r="B107" s="27" t="s">
        <v>6</v>
      </c>
      <c r="C107" s="4" t="s">
        <v>6</v>
      </c>
      <c r="D107" s="5" t="s">
        <v>6</v>
      </c>
      <c r="E107" s="6"/>
      <c r="F107" s="7" t="s">
        <v>6</v>
      </c>
      <c r="G107" s="8"/>
      <c r="H107" s="7" t="s">
        <v>6</v>
      </c>
      <c r="I107" s="9" t="s">
        <v>6</v>
      </c>
      <c r="J107" s="9"/>
      <c r="K107" s="7" t="s">
        <v>6</v>
      </c>
    </row>
    <row r="108" spans="1:11" ht="27.75" customHeight="1">
      <c r="A108" s="30" t="s">
        <v>109</v>
      </c>
      <c r="B108" s="31" t="s">
        <v>110</v>
      </c>
      <c r="C108" s="32"/>
      <c r="D108" s="33"/>
      <c r="E108" s="34"/>
      <c r="F108" s="35" t="s">
        <v>6</v>
      </c>
      <c r="G108" s="36"/>
      <c r="H108" s="35" t="s">
        <v>6</v>
      </c>
      <c r="I108" s="37" t="s">
        <v>6</v>
      </c>
      <c r="J108" s="37"/>
      <c r="K108" s="35" t="s">
        <v>6</v>
      </c>
    </row>
    <row r="109" spans="1:11" ht="27.75" customHeight="1">
      <c r="A109" s="3"/>
      <c r="B109" s="27"/>
      <c r="C109" s="4" t="s">
        <v>23</v>
      </c>
      <c r="D109" s="5" t="s">
        <v>24</v>
      </c>
      <c r="E109" s="6">
        <v>8</v>
      </c>
      <c r="F109" s="7" t="s">
        <v>22</v>
      </c>
      <c r="G109" s="8">
        <v>1</v>
      </c>
      <c r="H109" s="7" t="s">
        <v>13</v>
      </c>
      <c r="I109" s="51"/>
      <c r="J109" s="51">
        <f>E109*G109*I109</f>
        <v>0</v>
      </c>
      <c r="K109" s="7">
        <v>0</v>
      </c>
    </row>
    <row r="110" spans="1:11" ht="27.75" customHeight="1">
      <c r="A110" s="3"/>
      <c r="B110" s="27" t="s">
        <v>6</v>
      </c>
      <c r="C110" s="4" t="s">
        <v>6</v>
      </c>
      <c r="D110" s="5" t="s">
        <v>6</v>
      </c>
      <c r="E110" s="6"/>
      <c r="F110" s="7" t="s">
        <v>6</v>
      </c>
      <c r="G110" s="8"/>
      <c r="H110" s="7" t="s">
        <v>6</v>
      </c>
      <c r="I110" s="9" t="s">
        <v>6</v>
      </c>
      <c r="J110" s="9"/>
      <c r="K110" s="7" t="s">
        <v>6</v>
      </c>
    </row>
    <row r="111" spans="1:11" ht="27.75" customHeight="1">
      <c r="A111" s="30" t="s">
        <v>111</v>
      </c>
      <c r="B111" s="31" t="s">
        <v>112</v>
      </c>
      <c r="C111" s="32"/>
      <c r="D111" s="33"/>
      <c r="E111" s="34"/>
      <c r="F111" s="35" t="s">
        <v>6</v>
      </c>
      <c r="G111" s="36"/>
      <c r="H111" s="35" t="s">
        <v>6</v>
      </c>
      <c r="I111" s="37" t="s">
        <v>6</v>
      </c>
      <c r="J111" s="37"/>
      <c r="K111" s="35" t="s">
        <v>6</v>
      </c>
    </row>
    <row r="112" spans="1:11" ht="27.75" customHeight="1">
      <c r="A112" s="3"/>
      <c r="B112" s="27"/>
      <c r="C112" s="4" t="s">
        <v>10</v>
      </c>
      <c r="D112" s="5" t="s">
        <v>11</v>
      </c>
      <c r="E112" s="6">
        <v>5</v>
      </c>
      <c r="F112" s="7" t="s">
        <v>12</v>
      </c>
      <c r="G112" s="8">
        <v>1</v>
      </c>
      <c r="H112" s="7" t="s">
        <v>13</v>
      </c>
      <c r="I112" s="51"/>
      <c r="J112" s="51">
        <f t="shared" ref="J112:J117" si="8">E112*G112*I112</f>
        <v>0</v>
      </c>
      <c r="K112" s="7">
        <v>0</v>
      </c>
    </row>
    <row r="113" spans="1:11" ht="27.75" customHeight="1">
      <c r="A113" s="3"/>
      <c r="B113" s="27"/>
      <c r="C113" s="4" t="s">
        <v>14</v>
      </c>
      <c r="D113" s="5" t="s">
        <v>15</v>
      </c>
      <c r="E113" s="6">
        <v>2</v>
      </c>
      <c r="F113" s="7" t="s">
        <v>16</v>
      </c>
      <c r="G113" s="8">
        <v>1</v>
      </c>
      <c r="H113" s="7" t="s">
        <v>13</v>
      </c>
      <c r="I113" s="51"/>
      <c r="J113" s="51">
        <f t="shared" si="8"/>
        <v>0</v>
      </c>
      <c r="K113" s="7">
        <v>0</v>
      </c>
    </row>
    <row r="114" spans="1:11" ht="27.75" customHeight="1">
      <c r="A114" s="3"/>
      <c r="B114" s="27"/>
      <c r="C114" s="4" t="s">
        <v>17</v>
      </c>
      <c r="D114" s="5" t="s">
        <v>18</v>
      </c>
      <c r="E114" s="6">
        <v>10</v>
      </c>
      <c r="F114" s="7" t="s">
        <v>16</v>
      </c>
      <c r="G114" s="8">
        <v>1</v>
      </c>
      <c r="H114" s="7" t="s">
        <v>13</v>
      </c>
      <c r="I114" s="51"/>
      <c r="J114" s="51">
        <f t="shared" si="8"/>
        <v>0</v>
      </c>
      <c r="K114" s="7">
        <v>0</v>
      </c>
    </row>
    <row r="115" spans="1:11" ht="27.75" customHeight="1">
      <c r="A115" s="3"/>
      <c r="B115" s="27"/>
      <c r="C115" s="4" t="s">
        <v>19</v>
      </c>
      <c r="D115" s="5" t="s">
        <v>15</v>
      </c>
      <c r="E115" s="6">
        <v>4</v>
      </c>
      <c r="F115" s="7" t="s">
        <v>16</v>
      </c>
      <c r="G115" s="8">
        <v>1</v>
      </c>
      <c r="H115" s="7" t="s">
        <v>13</v>
      </c>
      <c r="I115" s="51"/>
      <c r="J115" s="51">
        <f t="shared" si="8"/>
        <v>0</v>
      </c>
      <c r="K115" s="7">
        <v>0</v>
      </c>
    </row>
    <row r="116" spans="1:11" ht="27.75" customHeight="1">
      <c r="A116" s="3"/>
      <c r="B116" s="27"/>
      <c r="C116" s="4" t="s">
        <v>20</v>
      </c>
      <c r="D116" s="5" t="s">
        <v>21</v>
      </c>
      <c r="E116" s="6">
        <v>20</v>
      </c>
      <c r="F116" s="7" t="s">
        <v>22</v>
      </c>
      <c r="G116" s="8">
        <v>1</v>
      </c>
      <c r="H116" s="7" t="s">
        <v>13</v>
      </c>
      <c r="I116" s="51"/>
      <c r="J116" s="51">
        <f t="shared" si="8"/>
        <v>0</v>
      </c>
      <c r="K116" s="7">
        <v>0</v>
      </c>
    </row>
    <row r="117" spans="1:11" ht="27.75" customHeight="1">
      <c r="A117" s="3"/>
      <c r="B117" s="27"/>
      <c r="C117" s="4" t="s">
        <v>23</v>
      </c>
      <c r="D117" s="5" t="s">
        <v>24</v>
      </c>
      <c r="E117" s="6">
        <v>120</v>
      </c>
      <c r="F117" s="7" t="s">
        <v>22</v>
      </c>
      <c r="G117" s="8">
        <v>1</v>
      </c>
      <c r="H117" s="7" t="s">
        <v>13</v>
      </c>
      <c r="I117" s="51"/>
      <c r="J117" s="51">
        <f t="shared" si="8"/>
        <v>0</v>
      </c>
      <c r="K117" s="7">
        <v>0</v>
      </c>
    </row>
    <row r="118" spans="1:11" ht="27.75" customHeight="1">
      <c r="A118" s="3"/>
      <c r="B118" s="27" t="s">
        <v>6</v>
      </c>
      <c r="C118" s="4" t="s">
        <v>6</v>
      </c>
      <c r="D118" s="5" t="s">
        <v>6</v>
      </c>
      <c r="E118" s="6"/>
      <c r="F118" s="7" t="s">
        <v>6</v>
      </c>
      <c r="G118" s="8"/>
      <c r="H118" s="7" t="s">
        <v>6</v>
      </c>
      <c r="I118" s="9" t="s">
        <v>6</v>
      </c>
      <c r="J118" s="9"/>
      <c r="K118" s="7" t="s">
        <v>6</v>
      </c>
    </row>
    <row r="119" spans="1:11" ht="27.75" customHeight="1">
      <c r="A119" s="30" t="s">
        <v>113</v>
      </c>
      <c r="B119" s="31" t="s">
        <v>114</v>
      </c>
      <c r="C119" s="32"/>
      <c r="D119" s="33"/>
      <c r="E119" s="34"/>
      <c r="F119" s="35" t="s">
        <v>6</v>
      </c>
      <c r="G119" s="36"/>
      <c r="H119" s="35" t="s">
        <v>6</v>
      </c>
      <c r="I119" s="37" t="s">
        <v>6</v>
      </c>
      <c r="J119" s="37"/>
      <c r="K119" s="35" t="s">
        <v>6</v>
      </c>
    </row>
    <row r="120" spans="1:11" ht="27.75" customHeight="1">
      <c r="A120" s="3"/>
      <c r="B120" s="27"/>
      <c r="C120" s="4" t="s">
        <v>10</v>
      </c>
      <c r="D120" s="5" t="s">
        <v>11</v>
      </c>
      <c r="E120" s="6">
        <v>2</v>
      </c>
      <c r="F120" s="7" t="s">
        <v>12</v>
      </c>
      <c r="G120" s="8">
        <v>1</v>
      </c>
      <c r="H120" s="7" t="s">
        <v>13</v>
      </c>
      <c r="I120" s="51"/>
      <c r="J120" s="51">
        <f t="shared" ref="J120:J125" si="9">E120*G120*I120</f>
        <v>0</v>
      </c>
      <c r="K120" s="7">
        <v>0</v>
      </c>
    </row>
    <row r="121" spans="1:11" ht="27.75" customHeight="1">
      <c r="A121" s="3"/>
      <c r="B121" s="27"/>
      <c r="C121" s="4" t="s">
        <v>14</v>
      </c>
      <c r="D121" s="5" t="s">
        <v>15</v>
      </c>
      <c r="E121" s="6">
        <v>2</v>
      </c>
      <c r="F121" s="7" t="s">
        <v>16</v>
      </c>
      <c r="G121" s="8">
        <v>1</v>
      </c>
      <c r="H121" s="7" t="s">
        <v>13</v>
      </c>
      <c r="I121" s="51"/>
      <c r="J121" s="51">
        <f t="shared" si="9"/>
        <v>0</v>
      </c>
      <c r="K121" s="7">
        <v>0</v>
      </c>
    </row>
    <row r="122" spans="1:11" ht="27.75" customHeight="1">
      <c r="A122" s="3"/>
      <c r="B122" s="27"/>
      <c r="C122" s="4" t="s">
        <v>17</v>
      </c>
      <c r="D122" s="5" t="s">
        <v>18</v>
      </c>
      <c r="E122" s="6">
        <v>4</v>
      </c>
      <c r="F122" s="7" t="s">
        <v>16</v>
      </c>
      <c r="G122" s="8">
        <v>1</v>
      </c>
      <c r="H122" s="7" t="s">
        <v>13</v>
      </c>
      <c r="I122" s="51"/>
      <c r="J122" s="51">
        <f t="shared" si="9"/>
        <v>0</v>
      </c>
      <c r="K122" s="7">
        <v>0</v>
      </c>
    </row>
    <row r="123" spans="1:11" ht="27.75" customHeight="1">
      <c r="A123" s="3"/>
      <c r="B123" s="27"/>
      <c r="C123" s="4" t="s">
        <v>19</v>
      </c>
      <c r="D123" s="5" t="s">
        <v>15</v>
      </c>
      <c r="E123" s="6">
        <v>1</v>
      </c>
      <c r="F123" s="7" t="s">
        <v>16</v>
      </c>
      <c r="G123" s="8">
        <v>1</v>
      </c>
      <c r="H123" s="7" t="s">
        <v>13</v>
      </c>
      <c r="I123" s="51"/>
      <c r="J123" s="51">
        <f t="shared" si="9"/>
        <v>0</v>
      </c>
      <c r="K123" s="7">
        <v>0</v>
      </c>
    </row>
    <row r="124" spans="1:11" ht="27.75" customHeight="1">
      <c r="A124" s="3"/>
      <c r="B124" s="27"/>
      <c r="C124" s="4" t="s">
        <v>20</v>
      </c>
      <c r="D124" s="5" t="s">
        <v>21</v>
      </c>
      <c r="E124" s="6">
        <v>8</v>
      </c>
      <c r="F124" s="7" t="s">
        <v>22</v>
      </c>
      <c r="G124" s="8">
        <v>1</v>
      </c>
      <c r="H124" s="7" t="s">
        <v>13</v>
      </c>
      <c r="I124" s="51"/>
      <c r="J124" s="51">
        <f t="shared" si="9"/>
        <v>0</v>
      </c>
      <c r="K124" s="7">
        <v>0</v>
      </c>
    </row>
    <row r="125" spans="1:11" ht="27.75" customHeight="1">
      <c r="A125" s="3"/>
      <c r="B125" s="27"/>
      <c r="C125" s="4" t="s">
        <v>23</v>
      </c>
      <c r="D125" s="5" t="s">
        <v>24</v>
      </c>
      <c r="E125" s="6">
        <v>24</v>
      </c>
      <c r="F125" s="7" t="s">
        <v>22</v>
      </c>
      <c r="G125" s="8">
        <v>1</v>
      </c>
      <c r="H125" s="7" t="s">
        <v>13</v>
      </c>
      <c r="I125" s="51"/>
      <c r="J125" s="51">
        <f t="shared" si="9"/>
        <v>0</v>
      </c>
      <c r="K125" s="7">
        <v>0</v>
      </c>
    </row>
    <row r="126" spans="1:11" ht="27.75" customHeight="1">
      <c r="A126" s="45"/>
      <c r="B126" s="46"/>
      <c r="C126" s="47" t="s">
        <v>30</v>
      </c>
      <c r="D126" s="48">
        <v>0</v>
      </c>
      <c r="E126" s="40">
        <v>2</v>
      </c>
      <c r="F126" s="41" t="s">
        <v>26</v>
      </c>
      <c r="G126" s="43">
        <v>1</v>
      </c>
      <c r="H126" s="41" t="s">
        <v>13</v>
      </c>
      <c r="I126" s="42" t="s">
        <v>27</v>
      </c>
      <c r="J126" s="49"/>
      <c r="K126" s="41" t="s">
        <v>28</v>
      </c>
    </row>
    <row r="127" spans="1:11" ht="27.75" customHeight="1">
      <c r="A127" s="45"/>
      <c r="B127" s="46" t="s">
        <v>6</v>
      </c>
      <c r="C127" s="47" t="s">
        <v>6</v>
      </c>
      <c r="D127" s="48" t="s">
        <v>6</v>
      </c>
      <c r="E127" s="40"/>
      <c r="F127" s="41" t="s">
        <v>6</v>
      </c>
      <c r="G127" s="43"/>
      <c r="H127" s="41" t="s">
        <v>6</v>
      </c>
      <c r="I127" s="42" t="s">
        <v>6</v>
      </c>
      <c r="J127" s="42"/>
      <c r="K127" s="41" t="s">
        <v>6</v>
      </c>
    </row>
    <row r="128" spans="1:11" ht="27.75" customHeight="1">
      <c r="A128" s="30" t="s">
        <v>115</v>
      </c>
      <c r="B128" s="31" t="s">
        <v>116</v>
      </c>
      <c r="C128" s="32"/>
      <c r="D128" s="33"/>
      <c r="E128" s="34"/>
      <c r="F128" s="35" t="s">
        <v>6</v>
      </c>
      <c r="G128" s="36"/>
      <c r="H128" s="35" t="s">
        <v>6</v>
      </c>
      <c r="I128" s="37" t="s">
        <v>6</v>
      </c>
      <c r="J128" s="37"/>
      <c r="K128" s="35" t="s">
        <v>6</v>
      </c>
    </row>
    <row r="129" spans="1:11" ht="27.75" customHeight="1">
      <c r="A129" s="3"/>
      <c r="B129" s="27"/>
      <c r="C129" s="4" t="s">
        <v>10</v>
      </c>
      <c r="D129" s="5" t="s">
        <v>11</v>
      </c>
      <c r="E129" s="6">
        <v>2</v>
      </c>
      <c r="F129" s="7" t="s">
        <v>12</v>
      </c>
      <c r="G129" s="8">
        <v>1</v>
      </c>
      <c r="H129" s="7" t="s">
        <v>13</v>
      </c>
      <c r="I129" s="51"/>
      <c r="J129" s="51">
        <f t="shared" ref="J129:J134" si="10">E129*G129*I129</f>
        <v>0</v>
      </c>
      <c r="K129" s="7">
        <v>0</v>
      </c>
    </row>
    <row r="130" spans="1:11" ht="27.75" customHeight="1">
      <c r="A130" s="3"/>
      <c r="B130" s="27"/>
      <c r="C130" s="4" t="s">
        <v>14</v>
      </c>
      <c r="D130" s="5" t="s">
        <v>15</v>
      </c>
      <c r="E130" s="6">
        <v>2</v>
      </c>
      <c r="F130" s="7" t="s">
        <v>16</v>
      </c>
      <c r="G130" s="8">
        <v>1</v>
      </c>
      <c r="H130" s="7" t="s">
        <v>13</v>
      </c>
      <c r="I130" s="51"/>
      <c r="J130" s="51">
        <f t="shared" si="10"/>
        <v>0</v>
      </c>
      <c r="K130" s="7">
        <v>0</v>
      </c>
    </row>
    <row r="131" spans="1:11" ht="27.75" customHeight="1">
      <c r="A131" s="3"/>
      <c r="B131" s="27"/>
      <c r="C131" s="4" t="s">
        <v>17</v>
      </c>
      <c r="D131" s="5" t="s">
        <v>18</v>
      </c>
      <c r="E131" s="6">
        <v>4</v>
      </c>
      <c r="F131" s="7" t="s">
        <v>16</v>
      </c>
      <c r="G131" s="8">
        <v>1</v>
      </c>
      <c r="H131" s="7" t="s">
        <v>13</v>
      </c>
      <c r="I131" s="51"/>
      <c r="J131" s="51">
        <f t="shared" si="10"/>
        <v>0</v>
      </c>
      <c r="K131" s="7">
        <v>0</v>
      </c>
    </row>
    <row r="132" spans="1:11" ht="27.75" customHeight="1">
      <c r="A132" s="3"/>
      <c r="B132" s="27"/>
      <c r="C132" s="4" t="s">
        <v>19</v>
      </c>
      <c r="D132" s="5" t="s">
        <v>15</v>
      </c>
      <c r="E132" s="6">
        <v>1</v>
      </c>
      <c r="F132" s="7" t="s">
        <v>16</v>
      </c>
      <c r="G132" s="8">
        <v>1</v>
      </c>
      <c r="H132" s="7" t="s">
        <v>13</v>
      </c>
      <c r="I132" s="51"/>
      <c r="J132" s="51">
        <f t="shared" si="10"/>
        <v>0</v>
      </c>
      <c r="K132" s="7">
        <v>0</v>
      </c>
    </row>
    <row r="133" spans="1:11" ht="27.75" customHeight="1">
      <c r="A133" s="3"/>
      <c r="B133" s="27"/>
      <c r="C133" s="4" t="s">
        <v>20</v>
      </c>
      <c r="D133" s="5" t="s">
        <v>21</v>
      </c>
      <c r="E133" s="6">
        <v>8</v>
      </c>
      <c r="F133" s="7" t="s">
        <v>22</v>
      </c>
      <c r="G133" s="8">
        <v>1</v>
      </c>
      <c r="H133" s="7" t="s">
        <v>13</v>
      </c>
      <c r="I133" s="51"/>
      <c r="J133" s="51">
        <f t="shared" si="10"/>
        <v>0</v>
      </c>
      <c r="K133" s="7">
        <v>0</v>
      </c>
    </row>
    <row r="134" spans="1:11" ht="27.75" customHeight="1">
      <c r="A134" s="3"/>
      <c r="B134" s="27"/>
      <c r="C134" s="4" t="s">
        <v>23</v>
      </c>
      <c r="D134" s="5" t="s">
        <v>24</v>
      </c>
      <c r="E134" s="6">
        <v>24</v>
      </c>
      <c r="F134" s="7" t="s">
        <v>22</v>
      </c>
      <c r="G134" s="8">
        <v>1</v>
      </c>
      <c r="H134" s="7" t="s">
        <v>13</v>
      </c>
      <c r="I134" s="51"/>
      <c r="J134" s="51">
        <f t="shared" si="10"/>
        <v>0</v>
      </c>
      <c r="K134" s="7">
        <v>0</v>
      </c>
    </row>
    <row r="135" spans="1:11" ht="27.75" customHeight="1">
      <c r="A135" s="45"/>
      <c r="B135" s="46"/>
      <c r="C135" s="47" t="s">
        <v>30</v>
      </c>
      <c r="D135" s="48">
        <v>0</v>
      </c>
      <c r="E135" s="40">
        <v>2</v>
      </c>
      <c r="F135" s="41" t="s">
        <v>26</v>
      </c>
      <c r="G135" s="43">
        <v>1</v>
      </c>
      <c r="H135" s="41" t="s">
        <v>13</v>
      </c>
      <c r="I135" s="42" t="s">
        <v>27</v>
      </c>
      <c r="J135" s="49"/>
      <c r="K135" s="41" t="s">
        <v>28</v>
      </c>
    </row>
    <row r="136" spans="1:11" ht="27.75" customHeight="1">
      <c r="A136" s="3"/>
      <c r="B136" s="27" t="s">
        <v>6</v>
      </c>
      <c r="C136" s="4" t="s">
        <v>6</v>
      </c>
      <c r="D136" s="5" t="s">
        <v>6</v>
      </c>
      <c r="E136" s="6"/>
      <c r="F136" s="7" t="s">
        <v>6</v>
      </c>
      <c r="G136" s="8"/>
      <c r="H136" s="7" t="s">
        <v>6</v>
      </c>
      <c r="I136" s="9" t="s">
        <v>6</v>
      </c>
      <c r="J136" s="9"/>
      <c r="K136" s="7" t="s">
        <v>6</v>
      </c>
    </row>
    <row r="137" spans="1:11" ht="27.75" customHeight="1">
      <c r="A137" s="30" t="s">
        <v>117</v>
      </c>
      <c r="B137" s="31" t="s">
        <v>118</v>
      </c>
      <c r="C137" s="32"/>
      <c r="D137" s="33"/>
      <c r="E137" s="34"/>
      <c r="F137" s="35" t="s">
        <v>6</v>
      </c>
      <c r="G137" s="36"/>
      <c r="H137" s="35" t="s">
        <v>6</v>
      </c>
      <c r="I137" s="37" t="s">
        <v>6</v>
      </c>
      <c r="J137" s="37"/>
      <c r="K137" s="35" t="s">
        <v>6</v>
      </c>
    </row>
    <row r="138" spans="1:11" ht="27.75" customHeight="1">
      <c r="A138" s="3"/>
      <c r="B138" s="27"/>
      <c r="C138" s="4" t="s">
        <v>119</v>
      </c>
      <c r="D138" s="5">
        <v>0</v>
      </c>
      <c r="E138" s="6">
        <v>1</v>
      </c>
      <c r="F138" s="7" t="s">
        <v>26</v>
      </c>
      <c r="G138" s="8">
        <v>1</v>
      </c>
      <c r="H138" s="7" t="s">
        <v>13</v>
      </c>
      <c r="I138" s="9" t="s">
        <v>27</v>
      </c>
      <c r="J138" s="50"/>
      <c r="K138" s="7" t="s">
        <v>61</v>
      </c>
    </row>
    <row r="139" spans="1:11" ht="27.75" customHeight="1">
      <c r="A139" s="3"/>
      <c r="B139" s="27"/>
      <c r="C139" s="4" t="s">
        <v>120</v>
      </c>
      <c r="D139" s="5">
        <v>0</v>
      </c>
      <c r="E139" s="6">
        <v>1</v>
      </c>
      <c r="F139" s="7" t="s">
        <v>26</v>
      </c>
      <c r="G139" s="8">
        <v>1</v>
      </c>
      <c r="H139" s="7" t="s">
        <v>13</v>
      </c>
      <c r="I139" s="9" t="s">
        <v>27</v>
      </c>
      <c r="J139" s="50"/>
      <c r="K139" s="7" t="s">
        <v>61</v>
      </c>
    </row>
    <row r="140" spans="1:11" ht="27.75" customHeight="1">
      <c r="A140" s="3"/>
      <c r="B140" s="27"/>
      <c r="C140" s="4" t="s">
        <v>121</v>
      </c>
      <c r="D140" s="5">
        <v>0</v>
      </c>
      <c r="E140" s="6">
        <v>2</v>
      </c>
      <c r="F140" s="7" t="s">
        <v>26</v>
      </c>
      <c r="G140" s="8">
        <v>1</v>
      </c>
      <c r="H140" s="7" t="s">
        <v>13</v>
      </c>
      <c r="I140" s="9" t="s">
        <v>27</v>
      </c>
      <c r="J140" s="50"/>
      <c r="K140" s="7" t="s">
        <v>61</v>
      </c>
    </row>
    <row r="141" spans="1:11" ht="27.75" customHeight="1">
      <c r="A141" s="3"/>
      <c r="B141" s="27"/>
      <c r="C141" s="4" t="s">
        <v>122</v>
      </c>
      <c r="D141" s="5">
        <v>0</v>
      </c>
      <c r="E141" s="6">
        <v>1</v>
      </c>
      <c r="F141" s="7" t="s">
        <v>26</v>
      </c>
      <c r="G141" s="8">
        <v>1</v>
      </c>
      <c r="H141" s="7" t="s">
        <v>13</v>
      </c>
      <c r="I141" s="9" t="s">
        <v>27</v>
      </c>
      <c r="J141" s="50"/>
      <c r="K141" s="7" t="s">
        <v>61</v>
      </c>
    </row>
    <row r="142" spans="1:11" ht="27.75" customHeight="1">
      <c r="A142" s="3"/>
      <c r="B142" s="27"/>
      <c r="C142" s="4" t="s">
        <v>123</v>
      </c>
      <c r="D142" s="5">
        <v>0</v>
      </c>
      <c r="E142" s="6">
        <v>3</v>
      </c>
      <c r="F142" s="7" t="s">
        <v>22</v>
      </c>
      <c r="G142" s="8">
        <v>1</v>
      </c>
      <c r="H142" s="7" t="s">
        <v>13</v>
      </c>
      <c r="I142" s="9" t="s">
        <v>27</v>
      </c>
      <c r="J142" s="50"/>
      <c r="K142" s="7" t="s">
        <v>61</v>
      </c>
    </row>
    <row r="143" spans="1:11" ht="27.75" customHeight="1">
      <c r="A143" s="3"/>
      <c r="B143" s="27"/>
      <c r="C143" s="4" t="s">
        <v>124</v>
      </c>
      <c r="D143" s="5">
        <v>0</v>
      </c>
      <c r="E143" s="6">
        <v>1</v>
      </c>
      <c r="F143" s="7" t="s">
        <v>26</v>
      </c>
      <c r="G143" s="8">
        <v>1</v>
      </c>
      <c r="H143" s="7" t="s">
        <v>13</v>
      </c>
      <c r="I143" s="9" t="s">
        <v>27</v>
      </c>
      <c r="J143" s="50"/>
      <c r="K143" s="7" t="s">
        <v>61</v>
      </c>
    </row>
    <row r="144" spans="1:11" ht="27.75" customHeight="1">
      <c r="A144" s="3"/>
      <c r="B144" s="27"/>
      <c r="C144" s="4" t="s">
        <v>125</v>
      </c>
      <c r="D144" s="5">
        <v>0</v>
      </c>
      <c r="E144" s="6">
        <v>2</v>
      </c>
      <c r="F144" s="7" t="s">
        <v>126</v>
      </c>
      <c r="G144" s="8">
        <v>1</v>
      </c>
      <c r="H144" s="7" t="s">
        <v>13</v>
      </c>
      <c r="I144" s="9" t="s">
        <v>27</v>
      </c>
      <c r="J144" s="50"/>
      <c r="K144" s="7" t="s">
        <v>61</v>
      </c>
    </row>
    <row r="145" spans="1:11" ht="27.75" customHeight="1">
      <c r="A145" s="3"/>
      <c r="B145" s="27"/>
      <c r="C145" s="4" t="s">
        <v>127</v>
      </c>
      <c r="D145" s="5">
        <v>0</v>
      </c>
      <c r="E145" s="6">
        <v>1</v>
      </c>
      <c r="F145" s="7" t="s">
        <v>126</v>
      </c>
      <c r="G145" s="8">
        <v>1</v>
      </c>
      <c r="H145" s="7" t="s">
        <v>13</v>
      </c>
      <c r="I145" s="9" t="s">
        <v>27</v>
      </c>
      <c r="J145" s="50"/>
      <c r="K145" s="7" t="s">
        <v>61</v>
      </c>
    </row>
    <row r="146" spans="1:11" ht="27.75" customHeight="1">
      <c r="A146" s="3"/>
      <c r="B146" s="27"/>
      <c r="C146" s="4" t="s">
        <v>128</v>
      </c>
      <c r="D146" s="5">
        <v>0</v>
      </c>
      <c r="E146" s="6">
        <v>1</v>
      </c>
      <c r="F146" s="7" t="s">
        <v>126</v>
      </c>
      <c r="G146" s="8">
        <v>1</v>
      </c>
      <c r="H146" s="7" t="s">
        <v>13</v>
      </c>
      <c r="I146" s="9" t="s">
        <v>27</v>
      </c>
      <c r="J146" s="50"/>
      <c r="K146" s="7" t="s">
        <v>61</v>
      </c>
    </row>
    <row r="147" spans="1:11" ht="27.75" customHeight="1">
      <c r="A147" s="3"/>
      <c r="B147" s="27"/>
      <c r="C147" s="4" t="s">
        <v>129</v>
      </c>
      <c r="D147" s="5">
        <v>0</v>
      </c>
      <c r="E147" s="6">
        <v>1</v>
      </c>
      <c r="F147" s="7" t="s">
        <v>130</v>
      </c>
      <c r="G147" s="8">
        <v>1</v>
      </c>
      <c r="H147" s="7" t="s">
        <v>13</v>
      </c>
      <c r="I147" s="9" t="s">
        <v>27</v>
      </c>
      <c r="J147" s="50"/>
      <c r="K147" s="7" t="s">
        <v>61</v>
      </c>
    </row>
    <row r="148" spans="1:11" ht="27.75" customHeight="1">
      <c r="A148" s="45"/>
      <c r="B148" s="46"/>
      <c r="C148" s="47" t="s">
        <v>131</v>
      </c>
      <c r="D148" s="48">
        <v>0</v>
      </c>
      <c r="E148" s="40">
        <v>1</v>
      </c>
      <c r="F148" s="41" t="s">
        <v>22</v>
      </c>
      <c r="G148" s="43">
        <v>1</v>
      </c>
      <c r="H148" s="41" t="s">
        <v>13</v>
      </c>
      <c r="I148" s="42" t="s">
        <v>27</v>
      </c>
      <c r="J148" s="49"/>
      <c r="K148" s="41" t="s">
        <v>28</v>
      </c>
    </row>
    <row r="149" spans="1:11" ht="27.75" customHeight="1">
      <c r="A149" s="45"/>
      <c r="B149" s="46"/>
      <c r="C149" s="47" t="s">
        <v>132</v>
      </c>
      <c r="D149" s="48">
        <v>0</v>
      </c>
      <c r="E149" s="40">
        <v>1</v>
      </c>
      <c r="F149" s="41" t="s">
        <v>26</v>
      </c>
      <c r="G149" s="43">
        <v>1</v>
      </c>
      <c r="H149" s="41" t="s">
        <v>13</v>
      </c>
      <c r="I149" s="42" t="s">
        <v>27</v>
      </c>
      <c r="J149" s="49"/>
      <c r="K149" s="41" t="s">
        <v>28</v>
      </c>
    </row>
    <row r="150" spans="1:11" ht="27.75" customHeight="1">
      <c r="A150" s="3"/>
      <c r="B150" s="27" t="s">
        <v>6</v>
      </c>
      <c r="C150" s="4" t="s">
        <v>6</v>
      </c>
      <c r="D150" s="5" t="s">
        <v>6</v>
      </c>
      <c r="E150" s="6"/>
      <c r="F150" s="7" t="s">
        <v>6</v>
      </c>
      <c r="G150" s="8"/>
      <c r="H150" s="7" t="s">
        <v>6</v>
      </c>
      <c r="I150" s="9" t="s">
        <v>6</v>
      </c>
      <c r="J150" s="9"/>
      <c r="K150" s="7" t="s">
        <v>6</v>
      </c>
    </row>
    <row r="151" spans="1:11" ht="27.75" customHeight="1">
      <c r="A151" s="30" t="s">
        <v>133</v>
      </c>
      <c r="B151" s="31" t="s">
        <v>134</v>
      </c>
      <c r="C151" s="32"/>
      <c r="D151" s="33"/>
      <c r="E151" s="34"/>
      <c r="F151" s="35" t="s">
        <v>6</v>
      </c>
      <c r="G151" s="36"/>
      <c r="H151" s="35" t="s">
        <v>6</v>
      </c>
      <c r="I151" s="37" t="s">
        <v>6</v>
      </c>
      <c r="J151" s="37"/>
      <c r="K151" s="35" t="s">
        <v>6</v>
      </c>
    </row>
    <row r="152" spans="1:11" ht="27.75" customHeight="1">
      <c r="A152" s="3"/>
      <c r="B152" s="27"/>
      <c r="C152" s="4" t="s">
        <v>10</v>
      </c>
      <c r="D152" s="5" t="s">
        <v>11</v>
      </c>
      <c r="E152" s="6">
        <v>8</v>
      </c>
      <c r="F152" s="7" t="s">
        <v>12</v>
      </c>
      <c r="G152" s="8">
        <v>1</v>
      </c>
      <c r="H152" s="7" t="s">
        <v>13</v>
      </c>
      <c r="I152" s="51"/>
      <c r="J152" s="51">
        <f t="shared" ref="J152:J156" si="11">E152*G152*I152</f>
        <v>0</v>
      </c>
      <c r="K152" s="7">
        <v>0</v>
      </c>
    </row>
    <row r="153" spans="1:11" ht="27.75" customHeight="1">
      <c r="A153" s="3"/>
      <c r="B153" s="27"/>
      <c r="C153" s="4" t="s">
        <v>14</v>
      </c>
      <c r="D153" s="5" t="s">
        <v>15</v>
      </c>
      <c r="E153" s="6">
        <v>16</v>
      </c>
      <c r="F153" s="7" t="s">
        <v>16</v>
      </c>
      <c r="G153" s="8">
        <v>1</v>
      </c>
      <c r="H153" s="7" t="s">
        <v>13</v>
      </c>
      <c r="I153" s="51"/>
      <c r="J153" s="51">
        <f t="shared" si="11"/>
        <v>0</v>
      </c>
      <c r="K153" s="7">
        <v>0</v>
      </c>
    </row>
    <row r="154" spans="1:11" ht="27.75" customHeight="1">
      <c r="A154" s="3"/>
      <c r="B154" s="27"/>
      <c r="C154" s="4" t="s">
        <v>17</v>
      </c>
      <c r="D154" s="5" t="s">
        <v>18</v>
      </c>
      <c r="E154" s="6">
        <v>16</v>
      </c>
      <c r="F154" s="7" t="s">
        <v>16</v>
      </c>
      <c r="G154" s="8">
        <v>1</v>
      </c>
      <c r="H154" s="7" t="s">
        <v>13</v>
      </c>
      <c r="I154" s="51"/>
      <c r="J154" s="51">
        <f t="shared" si="11"/>
        <v>0</v>
      </c>
      <c r="K154" s="7">
        <v>0</v>
      </c>
    </row>
    <row r="155" spans="1:11" ht="27.75" customHeight="1">
      <c r="A155" s="3"/>
      <c r="B155" s="27"/>
      <c r="C155" s="4" t="s">
        <v>20</v>
      </c>
      <c r="D155" s="5" t="s">
        <v>21</v>
      </c>
      <c r="E155" s="6">
        <v>16</v>
      </c>
      <c r="F155" s="7" t="s">
        <v>22</v>
      </c>
      <c r="G155" s="8">
        <v>1</v>
      </c>
      <c r="H155" s="7" t="s">
        <v>13</v>
      </c>
      <c r="I155" s="51"/>
      <c r="J155" s="51">
        <f t="shared" si="11"/>
        <v>0</v>
      </c>
      <c r="K155" s="7">
        <v>0</v>
      </c>
    </row>
    <row r="156" spans="1:11" ht="27.75" customHeight="1">
      <c r="A156" s="3"/>
      <c r="B156" s="27"/>
      <c r="C156" s="4" t="s">
        <v>23</v>
      </c>
      <c r="D156" s="5" t="s">
        <v>24</v>
      </c>
      <c r="E156" s="6">
        <v>128</v>
      </c>
      <c r="F156" s="7" t="s">
        <v>22</v>
      </c>
      <c r="G156" s="8">
        <v>1</v>
      </c>
      <c r="H156" s="7" t="s">
        <v>13</v>
      </c>
      <c r="I156" s="51"/>
      <c r="J156" s="51">
        <f t="shared" si="11"/>
        <v>0</v>
      </c>
      <c r="K156" s="7">
        <v>0</v>
      </c>
    </row>
    <row r="157" spans="1:11" ht="27.75" customHeight="1">
      <c r="A157" s="45"/>
      <c r="B157" s="46"/>
      <c r="C157" s="47" t="s">
        <v>25</v>
      </c>
      <c r="D157" s="48">
        <v>0</v>
      </c>
      <c r="E157" s="40">
        <v>8</v>
      </c>
      <c r="F157" s="41" t="s">
        <v>26</v>
      </c>
      <c r="G157" s="43">
        <v>1</v>
      </c>
      <c r="H157" s="41" t="s">
        <v>13</v>
      </c>
      <c r="I157" s="42" t="s">
        <v>27</v>
      </c>
      <c r="J157" s="49"/>
      <c r="K157" s="41" t="s">
        <v>28</v>
      </c>
    </row>
    <row r="158" spans="1:11" ht="27.75" customHeight="1">
      <c r="A158" s="45"/>
      <c r="B158" s="46"/>
      <c r="C158" s="47" t="s">
        <v>29</v>
      </c>
      <c r="D158" s="48">
        <v>0</v>
      </c>
      <c r="E158" s="40">
        <v>8</v>
      </c>
      <c r="F158" s="41" t="s">
        <v>13</v>
      </c>
      <c r="G158" s="43">
        <v>1</v>
      </c>
      <c r="H158" s="41" t="s">
        <v>13</v>
      </c>
      <c r="I158" s="42" t="s">
        <v>27</v>
      </c>
      <c r="J158" s="49"/>
      <c r="K158" s="41" t="s">
        <v>28</v>
      </c>
    </row>
    <row r="159" spans="1:11" ht="27.75" customHeight="1">
      <c r="A159" s="3"/>
      <c r="B159" s="27"/>
      <c r="C159" s="4" t="s">
        <v>135</v>
      </c>
      <c r="D159" s="5" t="s">
        <v>136</v>
      </c>
      <c r="E159" s="6">
        <v>8</v>
      </c>
      <c r="F159" s="7" t="s">
        <v>22</v>
      </c>
      <c r="G159" s="8">
        <v>1</v>
      </c>
      <c r="H159" s="7" t="s">
        <v>13</v>
      </c>
      <c r="I159" s="51"/>
      <c r="J159" s="51">
        <f t="shared" ref="J159:J160" si="12">E159*G159*I159</f>
        <v>0</v>
      </c>
      <c r="K159" s="7">
        <v>0</v>
      </c>
    </row>
    <row r="160" spans="1:11" ht="27.75" customHeight="1">
      <c r="A160" s="3"/>
      <c r="B160" s="27"/>
      <c r="C160" s="4" t="s">
        <v>137</v>
      </c>
      <c r="D160" s="5" t="s">
        <v>138</v>
      </c>
      <c r="E160" s="6">
        <v>160</v>
      </c>
      <c r="F160" s="7" t="s">
        <v>139</v>
      </c>
      <c r="G160" s="8">
        <v>1</v>
      </c>
      <c r="H160" s="7" t="s">
        <v>13</v>
      </c>
      <c r="I160" s="51"/>
      <c r="J160" s="51">
        <f t="shared" si="12"/>
        <v>0</v>
      </c>
      <c r="K160" s="7">
        <v>0</v>
      </c>
    </row>
    <row r="161" spans="1:11" ht="27.75" customHeight="1">
      <c r="A161" s="3"/>
      <c r="B161" s="27" t="s">
        <v>6</v>
      </c>
      <c r="C161" s="4" t="s">
        <v>6</v>
      </c>
      <c r="D161" s="5" t="s">
        <v>6</v>
      </c>
      <c r="E161" s="6"/>
      <c r="F161" s="7" t="s">
        <v>6</v>
      </c>
      <c r="G161" s="8"/>
      <c r="H161" s="7" t="s">
        <v>6</v>
      </c>
      <c r="I161" s="9" t="s">
        <v>6</v>
      </c>
      <c r="J161" s="9"/>
      <c r="K161" s="7" t="s">
        <v>6</v>
      </c>
    </row>
    <row r="162" spans="1:11" ht="27.75" customHeight="1">
      <c r="A162" s="30" t="s">
        <v>140</v>
      </c>
      <c r="B162" s="31" t="s">
        <v>141</v>
      </c>
      <c r="C162" s="32"/>
      <c r="D162" s="33"/>
      <c r="E162" s="34"/>
      <c r="F162" s="35" t="s">
        <v>6</v>
      </c>
      <c r="G162" s="36"/>
      <c r="H162" s="35" t="s">
        <v>6</v>
      </c>
      <c r="I162" s="37" t="s">
        <v>6</v>
      </c>
      <c r="J162" s="37"/>
      <c r="K162" s="35" t="s">
        <v>6</v>
      </c>
    </row>
    <row r="163" spans="1:11" ht="27.75" customHeight="1">
      <c r="A163" s="3"/>
      <c r="B163" s="27"/>
      <c r="C163" s="4" t="s">
        <v>92</v>
      </c>
      <c r="D163" s="5">
        <v>0</v>
      </c>
      <c r="E163" s="6">
        <v>6</v>
      </c>
      <c r="F163" s="7" t="s">
        <v>22</v>
      </c>
      <c r="G163" s="8">
        <v>1</v>
      </c>
      <c r="H163" s="7" t="s">
        <v>13</v>
      </c>
      <c r="I163" s="9" t="s">
        <v>27</v>
      </c>
      <c r="J163" s="50"/>
      <c r="K163" s="7" t="s">
        <v>61</v>
      </c>
    </row>
    <row r="164" spans="1:11" ht="27.75" customHeight="1">
      <c r="A164" s="3"/>
      <c r="B164" s="27"/>
      <c r="C164" s="4" t="s">
        <v>93</v>
      </c>
      <c r="D164" s="5">
        <v>0</v>
      </c>
      <c r="E164" s="6">
        <v>3</v>
      </c>
      <c r="F164" s="7" t="s">
        <v>26</v>
      </c>
      <c r="G164" s="8">
        <v>1</v>
      </c>
      <c r="H164" s="7" t="s">
        <v>13</v>
      </c>
      <c r="I164" s="9" t="s">
        <v>27</v>
      </c>
      <c r="J164" s="50"/>
      <c r="K164" s="7" t="s">
        <v>61</v>
      </c>
    </row>
    <row r="165" spans="1:11" ht="27.75" customHeight="1">
      <c r="A165" s="3"/>
      <c r="B165" s="27"/>
      <c r="C165" s="4" t="s">
        <v>6</v>
      </c>
      <c r="D165" s="5" t="s">
        <v>6</v>
      </c>
      <c r="E165" s="6"/>
      <c r="F165" s="7" t="s">
        <v>6</v>
      </c>
      <c r="G165" s="8"/>
      <c r="H165" s="7" t="s">
        <v>6</v>
      </c>
      <c r="I165" s="9" t="s">
        <v>6</v>
      </c>
      <c r="J165" s="9"/>
      <c r="K165" s="7" t="s">
        <v>6</v>
      </c>
    </row>
    <row r="166" spans="1:11" ht="27.75" customHeight="1">
      <c r="A166" s="30" t="s">
        <v>142</v>
      </c>
      <c r="B166" s="31" t="s">
        <v>143</v>
      </c>
      <c r="C166" s="32"/>
      <c r="D166" s="33"/>
      <c r="E166" s="34"/>
      <c r="F166" s="35" t="s">
        <v>6</v>
      </c>
      <c r="G166" s="36"/>
      <c r="H166" s="35" t="s">
        <v>6</v>
      </c>
      <c r="I166" s="37" t="s">
        <v>6</v>
      </c>
      <c r="J166" s="37"/>
      <c r="K166" s="35" t="s">
        <v>6</v>
      </c>
    </row>
    <row r="167" spans="1:11" ht="27.75" customHeight="1">
      <c r="A167" s="3"/>
      <c r="B167" s="27"/>
      <c r="C167" s="4" t="s">
        <v>10</v>
      </c>
      <c r="D167" s="5" t="s">
        <v>11</v>
      </c>
      <c r="E167" s="6">
        <v>1</v>
      </c>
      <c r="F167" s="7" t="s">
        <v>12</v>
      </c>
      <c r="G167" s="8">
        <v>1</v>
      </c>
      <c r="H167" s="7" t="s">
        <v>13</v>
      </c>
      <c r="I167" s="51"/>
      <c r="J167" s="51">
        <f t="shared" ref="J167:J171" si="13">E167*G167*I167</f>
        <v>0</v>
      </c>
      <c r="K167" s="7">
        <v>0</v>
      </c>
    </row>
    <row r="168" spans="1:11" ht="27.75" customHeight="1">
      <c r="A168" s="3"/>
      <c r="B168" s="27"/>
      <c r="C168" s="4" t="s">
        <v>14</v>
      </c>
      <c r="D168" s="5" t="s">
        <v>15</v>
      </c>
      <c r="E168" s="6">
        <v>2</v>
      </c>
      <c r="F168" s="7" t="s">
        <v>16</v>
      </c>
      <c r="G168" s="8">
        <v>1</v>
      </c>
      <c r="H168" s="7" t="s">
        <v>13</v>
      </c>
      <c r="I168" s="51"/>
      <c r="J168" s="51">
        <f t="shared" si="13"/>
        <v>0</v>
      </c>
      <c r="K168" s="7">
        <v>0</v>
      </c>
    </row>
    <row r="169" spans="1:11" ht="27.75" customHeight="1">
      <c r="A169" s="3"/>
      <c r="B169" s="27"/>
      <c r="C169" s="4" t="s">
        <v>17</v>
      </c>
      <c r="D169" s="5" t="s">
        <v>18</v>
      </c>
      <c r="E169" s="6">
        <v>2</v>
      </c>
      <c r="F169" s="7" t="s">
        <v>16</v>
      </c>
      <c r="G169" s="8">
        <v>1</v>
      </c>
      <c r="H169" s="7" t="s">
        <v>13</v>
      </c>
      <c r="I169" s="51"/>
      <c r="J169" s="51">
        <f t="shared" si="13"/>
        <v>0</v>
      </c>
      <c r="K169" s="7">
        <v>0</v>
      </c>
    </row>
    <row r="170" spans="1:11" ht="27.75" customHeight="1">
      <c r="A170" s="3"/>
      <c r="B170" s="27"/>
      <c r="C170" s="4" t="s">
        <v>20</v>
      </c>
      <c r="D170" s="5" t="s">
        <v>21</v>
      </c>
      <c r="E170" s="6">
        <v>3</v>
      </c>
      <c r="F170" s="7" t="s">
        <v>22</v>
      </c>
      <c r="G170" s="8">
        <v>1</v>
      </c>
      <c r="H170" s="7" t="s">
        <v>13</v>
      </c>
      <c r="I170" s="51"/>
      <c r="J170" s="51">
        <f t="shared" si="13"/>
        <v>0</v>
      </c>
      <c r="K170" s="7">
        <v>0</v>
      </c>
    </row>
    <row r="171" spans="1:11" ht="27.75" customHeight="1">
      <c r="A171" s="3"/>
      <c r="B171" s="27"/>
      <c r="C171" s="4" t="s">
        <v>23</v>
      </c>
      <c r="D171" s="5" t="s">
        <v>24</v>
      </c>
      <c r="E171" s="6">
        <v>4</v>
      </c>
      <c r="F171" s="7" t="s">
        <v>22</v>
      </c>
      <c r="G171" s="8">
        <v>1</v>
      </c>
      <c r="H171" s="7" t="s">
        <v>13</v>
      </c>
      <c r="I171" s="51"/>
      <c r="J171" s="51">
        <f t="shared" si="13"/>
        <v>0</v>
      </c>
      <c r="K171" s="7">
        <v>0</v>
      </c>
    </row>
    <row r="172" spans="1:11" ht="27.75" customHeight="1">
      <c r="A172" s="45"/>
      <c r="B172" s="46"/>
      <c r="C172" s="47" t="s">
        <v>30</v>
      </c>
      <c r="D172" s="48">
        <v>0</v>
      </c>
      <c r="E172" s="40">
        <v>2</v>
      </c>
      <c r="F172" s="41" t="s">
        <v>26</v>
      </c>
      <c r="G172" s="43">
        <v>1</v>
      </c>
      <c r="H172" s="41" t="s">
        <v>13</v>
      </c>
      <c r="I172" s="42" t="s">
        <v>27</v>
      </c>
      <c r="J172" s="49"/>
      <c r="K172" s="41" t="s">
        <v>28</v>
      </c>
    </row>
    <row r="173" spans="1:11" ht="27.75" customHeight="1">
      <c r="A173" s="3"/>
      <c r="B173" s="27"/>
      <c r="C173" s="4" t="s">
        <v>144</v>
      </c>
      <c r="D173" s="5" t="s">
        <v>145</v>
      </c>
      <c r="E173" s="6">
        <v>2</v>
      </c>
      <c r="F173" s="7" t="s">
        <v>26</v>
      </c>
      <c r="G173" s="8">
        <v>1</v>
      </c>
      <c r="H173" s="7" t="s">
        <v>13</v>
      </c>
      <c r="I173" s="51"/>
      <c r="J173" s="51">
        <f t="shared" ref="J173:J174" si="14">E173*G173*I173</f>
        <v>0</v>
      </c>
      <c r="K173" s="7">
        <v>0</v>
      </c>
    </row>
    <row r="174" spans="1:11" ht="27.75" customHeight="1">
      <c r="A174" s="3"/>
      <c r="B174" s="27"/>
      <c r="C174" s="4" t="s">
        <v>146</v>
      </c>
      <c r="D174" s="5" t="s">
        <v>147</v>
      </c>
      <c r="E174" s="6">
        <v>1</v>
      </c>
      <c r="F174" s="7" t="s">
        <v>16</v>
      </c>
      <c r="G174" s="8">
        <v>1</v>
      </c>
      <c r="H174" s="7" t="s">
        <v>13</v>
      </c>
      <c r="I174" s="51"/>
      <c r="J174" s="51">
        <f t="shared" si="14"/>
        <v>0</v>
      </c>
      <c r="K174" s="7">
        <v>0</v>
      </c>
    </row>
    <row r="175" spans="1:11" ht="27.75" customHeight="1">
      <c r="A175" s="3"/>
      <c r="B175" s="27"/>
      <c r="C175" s="4" t="s">
        <v>6</v>
      </c>
      <c r="D175" s="5" t="s">
        <v>6</v>
      </c>
      <c r="E175" s="6"/>
      <c r="F175" s="7" t="s">
        <v>6</v>
      </c>
      <c r="G175" s="8"/>
      <c r="H175" s="7" t="s">
        <v>6</v>
      </c>
      <c r="I175" s="9"/>
      <c r="J175" s="9"/>
      <c r="K175" s="7" t="s">
        <v>6</v>
      </c>
    </row>
    <row r="176" spans="1:11" ht="27.75" customHeight="1">
      <c r="A176" s="30" t="s">
        <v>148</v>
      </c>
      <c r="B176" s="31" t="s">
        <v>149</v>
      </c>
      <c r="C176" s="32"/>
      <c r="D176" s="33"/>
      <c r="E176" s="34"/>
      <c r="F176" s="35" t="s">
        <v>6</v>
      </c>
      <c r="G176" s="36"/>
      <c r="H176" s="35" t="s">
        <v>6</v>
      </c>
      <c r="I176" s="37" t="s">
        <v>6</v>
      </c>
      <c r="J176" s="37"/>
      <c r="K176" s="35" t="s">
        <v>6</v>
      </c>
    </row>
    <row r="177" spans="1:11" ht="27.75" customHeight="1">
      <c r="A177" s="3"/>
      <c r="B177" s="27"/>
      <c r="C177" s="4" t="s">
        <v>10</v>
      </c>
      <c r="D177" s="5" t="s">
        <v>11</v>
      </c>
      <c r="E177" s="6">
        <v>1</v>
      </c>
      <c r="F177" s="7" t="s">
        <v>12</v>
      </c>
      <c r="G177" s="8">
        <v>1</v>
      </c>
      <c r="H177" s="7" t="s">
        <v>13</v>
      </c>
      <c r="I177" s="51"/>
      <c r="J177" s="51">
        <f t="shared" ref="J177:J186" si="15">E177*G177*I177</f>
        <v>0</v>
      </c>
      <c r="K177" s="7">
        <v>0</v>
      </c>
    </row>
    <row r="178" spans="1:11" ht="27.75" customHeight="1">
      <c r="A178" s="3"/>
      <c r="B178" s="27"/>
      <c r="C178" s="4" t="s">
        <v>14</v>
      </c>
      <c r="D178" s="5" t="s">
        <v>15</v>
      </c>
      <c r="E178" s="6">
        <v>2</v>
      </c>
      <c r="F178" s="7" t="s">
        <v>16</v>
      </c>
      <c r="G178" s="8">
        <v>1</v>
      </c>
      <c r="H178" s="7" t="s">
        <v>13</v>
      </c>
      <c r="I178" s="51"/>
      <c r="J178" s="51">
        <f t="shared" si="15"/>
        <v>0</v>
      </c>
      <c r="K178" s="7">
        <v>0</v>
      </c>
    </row>
    <row r="179" spans="1:11" ht="27.75" customHeight="1">
      <c r="A179" s="3"/>
      <c r="B179" s="27"/>
      <c r="C179" s="4" t="s">
        <v>17</v>
      </c>
      <c r="D179" s="5" t="s">
        <v>18</v>
      </c>
      <c r="E179" s="6">
        <v>2</v>
      </c>
      <c r="F179" s="7" t="s">
        <v>16</v>
      </c>
      <c r="G179" s="8">
        <v>1</v>
      </c>
      <c r="H179" s="7" t="s">
        <v>13</v>
      </c>
      <c r="I179" s="51"/>
      <c r="J179" s="51">
        <f t="shared" si="15"/>
        <v>0</v>
      </c>
      <c r="K179" s="7">
        <v>0</v>
      </c>
    </row>
    <row r="180" spans="1:11" ht="27.75" customHeight="1">
      <c r="A180" s="3"/>
      <c r="B180" s="27"/>
      <c r="C180" s="4" t="s">
        <v>20</v>
      </c>
      <c r="D180" s="5" t="s">
        <v>21</v>
      </c>
      <c r="E180" s="6">
        <v>3</v>
      </c>
      <c r="F180" s="7" t="s">
        <v>22</v>
      </c>
      <c r="G180" s="8">
        <v>1</v>
      </c>
      <c r="H180" s="7" t="s">
        <v>13</v>
      </c>
      <c r="I180" s="51"/>
      <c r="J180" s="51">
        <f t="shared" si="15"/>
        <v>0</v>
      </c>
      <c r="K180" s="7">
        <v>0</v>
      </c>
    </row>
    <row r="181" spans="1:11" ht="27.75" customHeight="1">
      <c r="A181" s="3"/>
      <c r="B181" s="27"/>
      <c r="C181" s="4" t="s">
        <v>23</v>
      </c>
      <c r="D181" s="5" t="s">
        <v>24</v>
      </c>
      <c r="E181" s="6">
        <v>6</v>
      </c>
      <c r="F181" s="7" t="s">
        <v>22</v>
      </c>
      <c r="G181" s="8">
        <v>1</v>
      </c>
      <c r="H181" s="7" t="s">
        <v>13</v>
      </c>
      <c r="I181" s="51"/>
      <c r="J181" s="51">
        <f t="shared" si="15"/>
        <v>0</v>
      </c>
      <c r="K181" s="7">
        <v>0</v>
      </c>
    </row>
    <row r="182" spans="1:11" ht="27.75" customHeight="1">
      <c r="A182" s="3"/>
      <c r="B182" s="27"/>
      <c r="C182" s="4" t="s">
        <v>150</v>
      </c>
      <c r="D182" s="5" t="s">
        <v>151</v>
      </c>
      <c r="E182" s="6">
        <v>1</v>
      </c>
      <c r="F182" s="7" t="s">
        <v>22</v>
      </c>
      <c r="G182" s="8">
        <v>1</v>
      </c>
      <c r="H182" s="7" t="s">
        <v>13</v>
      </c>
      <c r="I182" s="51"/>
      <c r="J182" s="51">
        <f t="shared" si="15"/>
        <v>0</v>
      </c>
      <c r="K182" s="7">
        <v>0</v>
      </c>
    </row>
    <row r="183" spans="1:11" ht="27.75" customHeight="1">
      <c r="A183" s="3"/>
      <c r="B183" s="27"/>
      <c r="C183" s="4" t="s">
        <v>152</v>
      </c>
      <c r="D183" s="5">
        <v>0</v>
      </c>
      <c r="E183" s="6">
        <v>1</v>
      </c>
      <c r="F183" s="7" t="s">
        <v>13</v>
      </c>
      <c r="G183" s="8">
        <v>1</v>
      </c>
      <c r="H183" s="7" t="s">
        <v>13</v>
      </c>
      <c r="I183" s="51"/>
      <c r="J183" s="51">
        <f t="shared" si="15"/>
        <v>0</v>
      </c>
      <c r="K183" s="7">
        <v>0</v>
      </c>
    </row>
    <row r="184" spans="1:11" ht="27.75" customHeight="1">
      <c r="A184" s="3"/>
      <c r="B184" s="27"/>
      <c r="C184" s="4" t="s">
        <v>135</v>
      </c>
      <c r="D184" s="5" t="s">
        <v>136</v>
      </c>
      <c r="E184" s="6">
        <v>1</v>
      </c>
      <c r="F184" s="7" t="s">
        <v>22</v>
      </c>
      <c r="G184" s="8">
        <v>1</v>
      </c>
      <c r="H184" s="7" t="s">
        <v>13</v>
      </c>
      <c r="I184" s="51"/>
      <c r="J184" s="51">
        <f t="shared" si="15"/>
        <v>0</v>
      </c>
      <c r="K184" s="7">
        <v>0</v>
      </c>
    </row>
    <row r="185" spans="1:11" ht="27.75" customHeight="1">
      <c r="A185" s="3"/>
      <c r="B185" s="27"/>
      <c r="C185" s="4" t="s">
        <v>153</v>
      </c>
      <c r="D185" s="5" t="s">
        <v>154</v>
      </c>
      <c r="E185" s="6">
        <v>2</v>
      </c>
      <c r="F185" s="7" t="s">
        <v>26</v>
      </c>
      <c r="G185" s="8">
        <v>1</v>
      </c>
      <c r="H185" s="7" t="s">
        <v>13</v>
      </c>
      <c r="I185" s="51"/>
      <c r="J185" s="51">
        <f t="shared" si="15"/>
        <v>0</v>
      </c>
      <c r="K185" s="7">
        <v>0</v>
      </c>
    </row>
    <row r="186" spans="1:11" ht="27.75" customHeight="1">
      <c r="A186" s="3"/>
      <c r="B186" s="27"/>
      <c r="C186" s="4" t="s">
        <v>155</v>
      </c>
      <c r="D186" s="5" t="s">
        <v>156</v>
      </c>
      <c r="E186" s="6">
        <v>3</v>
      </c>
      <c r="F186" s="7" t="s">
        <v>26</v>
      </c>
      <c r="G186" s="8">
        <v>1</v>
      </c>
      <c r="H186" s="7" t="s">
        <v>13</v>
      </c>
      <c r="I186" s="51"/>
      <c r="J186" s="51">
        <f t="shared" si="15"/>
        <v>0</v>
      </c>
      <c r="K186" s="7">
        <v>0</v>
      </c>
    </row>
    <row r="187" spans="1:11" ht="27.75" customHeight="1">
      <c r="A187" s="3"/>
      <c r="B187" s="27" t="s">
        <v>6</v>
      </c>
      <c r="C187" s="4" t="s">
        <v>6</v>
      </c>
      <c r="D187" s="5" t="s">
        <v>6</v>
      </c>
      <c r="E187" s="6"/>
      <c r="F187" s="7" t="s">
        <v>6</v>
      </c>
      <c r="G187" s="8"/>
      <c r="H187" s="7" t="s">
        <v>6</v>
      </c>
      <c r="I187" s="9" t="s">
        <v>6</v>
      </c>
      <c r="J187" s="9"/>
      <c r="K187" s="7" t="s">
        <v>6</v>
      </c>
    </row>
    <row r="188" spans="1:11" ht="27.75" customHeight="1">
      <c r="A188" s="30" t="s">
        <v>157</v>
      </c>
      <c r="B188" s="31" t="s">
        <v>158</v>
      </c>
      <c r="C188" s="32"/>
      <c r="D188" s="33"/>
      <c r="E188" s="34"/>
      <c r="F188" s="35" t="s">
        <v>6</v>
      </c>
      <c r="G188" s="36"/>
      <c r="H188" s="35" t="s">
        <v>6</v>
      </c>
      <c r="I188" s="37" t="s">
        <v>6</v>
      </c>
      <c r="J188" s="37"/>
      <c r="K188" s="35" t="s">
        <v>6</v>
      </c>
    </row>
    <row r="189" spans="1:11" ht="27.75" customHeight="1">
      <c r="A189" s="3"/>
      <c r="B189" s="27"/>
      <c r="C189" s="4" t="s">
        <v>10</v>
      </c>
      <c r="D189" s="5" t="s">
        <v>11</v>
      </c>
      <c r="E189" s="6">
        <v>1</v>
      </c>
      <c r="F189" s="7" t="s">
        <v>12</v>
      </c>
      <c r="G189" s="8">
        <v>1</v>
      </c>
      <c r="H189" s="7" t="s">
        <v>13</v>
      </c>
      <c r="I189" s="51"/>
      <c r="J189" s="51">
        <f t="shared" ref="J189:J193" si="16">E189*G189*I189</f>
        <v>0</v>
      </c>
      <c r="K189" s="7">
        <v>0</v>
      </c>
    </row>
    <row r="190" spans="1:11" ht="27.75" customHeight="1">
      <c r="A190" s="3"/>
      <c r="B190" s="27"/>
      <c r="C190" s="4" t="s">
        <v>14</v>
      </c>
      <c r="D190" s="5" t="s">
        <v>15</v>
      </c>
      <c r="E190" s="6">
        <v>2</v>
      </c>
      <c r="F190" s="7" t="s">
        <v>16</v>
      </c>
      <c r="G190" s="8">
        <v>1</v>
      </c>
      <c r="H190" s="7" t="s">
        <v>13</v>
      </c>
      <c r="I190" s="51"/>
      <c r="J190" s="51">
        <f t="shared" si="16"/>
        <v>0</v>
      </c>
      <c r="K190" s="7">
        <v>0</v>
      </c>
    </row>
    <row r="191" spans="1:11" ht="27.75" customHeight="1">
      <c r="A191" s="3"/>
      <c r="B191" s="27"/>
      <c r="C191" s="4" t="s">
        <v>17</v>
      </c>
      <c r="D191" s="5" t="s">
        <v>18</v>
      </c>
      <c r="E191" s="6">
        <v>2</v>
      </c>
      <c r="F191" s="7" t="s">
        <v>16</v>
      </c>
      <c r="G191" s="8">
        <v>1</v>
      </c>
      <c r="H191" s="7" t="s">
        <v>13</v>
      </c>
      <c r="I191" s="51"/>
      <c r="J191" s="51">
        <f t="shared" si="16"/>
        <v>0</v>
      </c>
      <c r="K191" s="7">
        <v>0</v>
      </c>
    </row>
    <row r="192" spans="1:11" ht="27.75" customHeight="1">
      <c r="A192" s="3"/>
      <c r="B192" s="27"/>
      <c r="C192" s="4" t="s">
        <v>20</v>
      </c>
      <c r="D192" s="5" t="s">
        <v>21</v>
      </c>
      <c r="E192" s="6">
        <v>4</v>
      </c>
      <c r="F192" s="7" t="s">
        <v>22</v>
      </c>
      <c r="G192" s="8">
        <v>1</v>
      </c>
      <c r="H192" s="7" t="s">
        <v>13</v>
      </c>
      <c r="I192" s="51"/>
      <c r="J192" s="51">
        <f t="shared" si="16"/>
        <v>0</v>
      </c>
      <c r="K192" s="7">
        <v>0</v>
      </c>
    </row>
    <row r="193" spans="1:11" ht="27.75" customHeight="1">
      <c r="A193" s="3"/>
      <c r="B193" s="27"/>
      <c r="C193" s="4" t="s">
        <v>23</v>
      </c>
      <c r="D193" s="5" t="s">
        <v>24</v>
      </c>
      <c r="E193" s="6">
        <v>8</v>
      </c>
      <c r="F193" s="7" t="s">
        <v>22</v>
      </c>
      <c r="G193" s="8">
        <v>1</v>
      </c>
      <c r="H193" s="7" t="s">
        <v>13</v>
      </c>
      <c r="I193" s="51"/>
      <c r="J193" s="51">
        <f t="shared" si="16"/>
        <v>0</v>
      </c>
      <c r="K193" s="7">
        <v>0</v>
      </c>
    </row>
    <row r="194" spans="1:11" ht="27.75" customHeight="1">
      <c r="A194" s="45"/>
      <c r="B194" s="46"/>
      <c r="C194" s="47" t="s">
        <v>25</v>
      </c>
      <c r="D194" s="48">
        <v>0</v>
      </c>
      <c r="E194" s="40">
        <v>1</v>
      </c>
      <c r="F194" s="41" t="s">
        <v>26</v>
      </c>
      <c r="G194" s="43">
        <v>1</v>
      </c>
      <c r="H194" s="41" t="s">
        <v>13</v>
      </c>
      <c r="I194" s="42" t="s">
        <v>27</v>
      </c>
      <c r="J194" s="49"/>
      <c r="K194" s="41" t="s">
        <v>28</v>
      </c>
    </row>
    <row r="195" spans="1:11" ht="27.75" customHeight="1">
      <c r="A195" s="45"/>
      <c r="B195" s="46"/>
      <c r="C195" s="47" t="s">
        <v>29</v>
      </c>
      <c r="D195" s="48">
        <v>0</v>
      </c>
      <c r="E195" s="40">
        <v>1</v>
      </c>
      <c r="F195" s="41" t="s">
        <v>13</v>
      </c>
      <c r="G195" s="43">
        <v>1</v>
      </c>
      <c r="H195" s="41" t="s">
        <v>13</v>
      </c>
      <c r="I195" s="42" t="s">
        <v>27</v>
      </c>
      <c r="J195" s="49"/>
      <c r="K195" s="41" t="s">
        <v>28</v>
      </c>
    </row>
    <row r="196" spans="1:11" ht="27.75" customHeight="1">
      <c r="A196" s="45"/>
      <c r="B196" s="46"/>
      <c r="C196" s="47" t="s">
        <v>159</v>
      </c>
      <c r="D196" s="48">
        <v>0</v>
      </c>
      <c r="E196" s="40">
        <v>2</v>
      </c>
      <c r="F196" s="41" t="s">
        <v>130</v>
      </c>
      <c r="G196" s="43">
        <v>1</v>
      </c>
      <c r="H196" s="41" t="s">
        <v>13</v>
      </c>
      <c r="I196" s="42" t="s">
        <v>27</v>
      </c>
      <c r="J196" s="49"/>
      <c r="K196" s="41" t="s">
        <v>28</v>
      </c>
    </row>
    <row r="197" spans="1:11" ht="27.75" customHeight="1">
      <c r="A197" s="45"/>
      <c r="B197" s="46"/>
      <c r="C197" s="47" t="s">
        <v>160</v>
      </c>
      <c r="D197" s="48">
        <v>0</v>
      </c>
      <c r="E197" s="40">
        <v>1</v>
      </c>
      <c r="F197" s="41" t="s">
        <v>26</v>
      </c>
      <c r="G197" s="43">
        <v>1</v>
      </c>
      <c r="H197" s="41" t="s">
        <v>13</v>
      </c>
      <c r="I197" s="42" t="s">
        <v>27</v>
      </c>
      <c r="J197" s="49"/>
      <c r="K197" s="41" t="s">
        <v>28</v>
      </c>
    </row>
    <row r="198" spans="1:11" ht="27.75" customHeight="1">
      <c r="A198" s="3"/>
      <c r="B198" s="27" t="s">
        <v>6</v>
      </c>
      <c r="C198" s="4" t="s">
        <v>6</v>
      </c>
      <c r="D198" s="5" t="s">
        <v>6</v>
      </c>
      <c r="E198" s="6"/>
      <c r="F198" s="7" t="s">
        <v>6</v>
      </c>
      <c r="G198" s="8"/>
      <c r="H198" s="7" t="s">
        <v>6</v>
      </c>
      <c r="I198" s="9" t="s">
        <v>6</v>
      </c>
      <c r="J198" s="9"/>
      <c r="K198" s="7" t="s">
        <v>6</v>
      </c>
    </row>
    <row r="199" spans="1:11" ht="27.75" customHeight="1">
      <c r="A199" s="30" t="s">
        <v>161</v>
      </c>
      <c r="B199" s="31" t="s">
        <v>162</v>
      </c>
      <c r="C199" s="32"/>
      <c r="D199" s="33"/>
      <c r="E199" s="34"/>
      <c r="F199" s="35" t="s">
        <v>6</v>
      </c>
      <c r="G199" s="36"/>
      <c r="H199" s="35" t="s">
        <v>6</v>
      </c>
      <c r="I199" s="37" t="s">
        <v>6</v>
      </c>
      <c r="J199" s="37"/>
      <c r="K199" s="35" t="s">
        <v>6</v>
      </c>
    </row>
    <row r="200" spans="1:11" ht="27.75" customHeight="1">
      <c r="A200" s="3"/>
      <c r="B200" s="27"/>
      <c r="C200" s="4" t="s">
        <v>10</v>
      </c>
      <c r="D200" s="5" t="s">
        <v>11</v>
      </c>
      <c r="E200" s="6">
        <v>1</v>
      </c>
      <c r="F200" s="7" t="s">
        <v>12</v>
      </c>
      <c r="G200" s="8">
        <v>1</v>
      </c>
      <c r="H200" s="7" t="s">
        <v>13</v>
      </c>
      <c r="I200" s="51"/>
      <c r="J200" s="51">
        <f t="shared" ref="J200:J204" si="17">E200*G200*I200</f>
        <v>0</v>
      </c>
      <c r="K200" s="7">
        <v>0</v>
      </c>
    </row>
    <row r="201" spans="1:11" ht="27.75" customHeight="1">
      <c r="A201" s="3"/>
      <c r="B201" s="27"/>
      <c r="C201" s="4" t="s">
        <v>14</v>
      </c>
      <c r="D201" s="5" t="s">
        <v>15</v>
      </c>
      <c r="E201" s="6">
        <v>2</v>
      </c>
      <c r="F201" s="7" t="s">
        <v>16</v>
      </c>
      <c r="G201" s="8">
        <v>1</v>
      </c>
      <c r="H201" s="7" t="s">
        <v>13</v>
      </c>
      <c r="I201" s="51"/>
      <c r="J201" s="51">
        <f t="shared" si="17"/>
        <v>0</v>
      </c>
      <c r="K201" s="7">
        <v>0</v>
      </c>
    </row>
    <row r="202" spans="1:11" ht="27.75" customHeight="1">
      <c r="A202" s="3"/>
      <c r="B202" s="27"/>
      <c r="C202" s="4" t="s">
        <v>17</v>
      </c>
      <c r="D202" s="5" t="s">
        <v>18</v>
      </c>
      <c r="E202" s="6">
        <v>2</v>
      </c>
      <c r="F202" s="7" t="s">
        <v>16</v>
      </c>
      <c r="G202" s="8">
        <v>1</v>
      </c>
      <c r="H202" s="7" t="s">
        <v>13</v>
      </c>
      <c r="I202" s="51"/>
      <c r="J202" s="51">
        <f t="shared" si="17"/>
        <v>0</v>
      </c>
      <c r="K202" s="7">
        <v>0</v>
      </c>
    </row>
    <row r="203" spans="1:11" ht="27.75" customHeight="1">
      <c r="A203" s="3"/>
      <c r="B203" s="27"/>
      <c r="C203" s="4" t="s">
        <v>20</v>
      </c>
      <c r="D203" s="5" t="s">
        <v>21</v>
      </c>
      <c r="E203" s="6">
        <v>4</v>
      </c>
      <c r="F203" s="7" t="s">
        <v>22</v>
      </c>
      <c r="G203" s="8">
        <v>1</v>
      </c>
      <c r="H203" s="7" t="s">
        <v>13</v>
      </c>
      <c r="I203" s="51"/>
      <c r="J203" s="51">
        <f t="shared" si="17"/>
        <v>0</v>
      </c>
      <c r="K203" s="7">
        <v>0</v>
      </c>
    </row>
    <row r="204" spans="1:11" ht="27.75" customHeight="1">
      <c r="A204" s="3"/>
      <c r="B204" s="27"/>
      <c r="C204" s="4" t="s">
        <v>23</v>
      </c>
      <c r="D204" s="5" t="s">
        <v>24</v>
      </c>
      <c r="E204" s="6">
        <v>8</v>
      </c>
      <c r="F204" s="7" t="s">
        <v>22</v>
      </c>
      <c r="G204" s="8">
        <v>1</v>
      </c>
      <c r="H204" s="7" t="s">
        <v>13</v>
      </c>
      <c r="I204" s="51"/>
      <c r="J204" s="51">
        <f t="shared" si="17"/>
        <v>0</v>
      </c>
      <c r="K204" s="7">
        <v>0</v>
      </c>
    </row>
    <row r="205" spans="1:11" ht="27.75" customHeight="1">
      <c r="A205" s="45"/>
      <c r="B205" s="46"/>
      <c r="C205" s="47" t="s">
        <v>30</v>
      </c>
      <c r="D205" s="48">
        <v>0</v>
      </c>
      <c r="E205" s="40">
        <v>1</v>
      </c>
      <c r="F205" s="41" t="s">
        <v>26</v>
      </c>
      <c r="G205" s="43">
        <v>1</v>
      </c>
      <c r="H205" s="41" t="s">
        <v>13</v>
      </c>
      <c r="I205" s="42" t="s">
        <v>27</v>
      </c>
      <c r="J205" s="49"/>
      <c r="K205" s="41" t="s">
        <v>28</v>
      </c>
    </row>
    <row r="206" spans="1:11" ht="27.75" customHeight="1">
      <c r="A206" s="3"/>
      <c r="B206" s="27"/>
      <c r="C206" s="4" t="s">
        <v>6</v>
      </c>
      <c r="D206" s="5" t="s">
        <v>6</v>
      </c>
      <c r="E206" s="6"/>
      <c r="F206" s="7" t="s">
        <v>6</v>
      </c>
      <c r="G206" s="8"/>
      <c r="H206" s="7" t="s">
        <v>6</v>
      </c>
      <c r="I206" s="9" t="s">
        <v>6</v>
      </c>
      <c r="J206" s="9"/>
      <c r="K206" s="7" t="s">
        <v>6</v>
      </c>
    </row>
    <row r="207" spans="1:11" ht="27.75" customHeight="1">
      <c r="A207" s="30" t="s">
        <v>163</v>
      </c>
      <c r="B207" s="31" t="s">
        <v>164</v>
      </c>
      <c r="C207" s="32"/>
      <c r="D207" s="33"/>
      <c r="E207" s="34"/>
      <c r="F207" s="35" t="s">
        <v>6</v>
      </c>
      <c r="G207" s="36"/>
      <c r="H207" s="35" t="s">
        <v>6</v>
      </c>
      <c r="I207" s="37" t="s">
        <v>6</v>
      </c>
      <c r="J207" s="37"/>
      <c r="K207" s="35" t="s">
        <v>6</v>
      </c>
    </row>
    <row r="208" spans="1:11" ht="27.75" customHeight="1">
      <c r="A208" s="3"/>
      <c r="B208" s="27"/>
      <c r="C208" s="4" t="s">
        <v>96</v>
      </c>
      <c r="D208" s="5" t="s">
        <v>97</v>
      </c>
      <c r="E208" s="6">
        <v>1</v>
      </c>
      <c r="F208" s="7" t="s">
        <v>12</v>
      </c>
      <c r="G208" s="8">
        <v>1</v>
      </c>
      <c r="H208" s="7" t="s">
        <v>13</v>
      </c>
      <c r="I208" s="51"/>
      <c r="J208" s="51">
        <f t="shared" ref="J208:J211" si="18">E208*G208*I208</f>
        <v>0</v>
      </c>
      <c r="K208" s="7">
        <v>0</v>
      </c>
    </row>
    <row r="209" spans="1:11" ht="27.75" customHeight="1">
      <c r="A209" s="3"/>
      <c r="B209" s="27"/>
      <c r="C209" s="4" t="s">
        <v>98</v>
      </c>
      <c r="D209" s="5" t="s">
        <v>99</v>
      </c>
      <c r="E209" s="6">
        <v>2</v>
      </c>
      <c r="F209" s="7" t="s">
        <v>16</v>
      </c>
      <c r="G209" s="8">
        <v>1</v>
      </c>
      <c r="H209" s="7" t="s">
        <v>13</v>
      </c>
      <c r="I209" s="51"/>
      <c r="J209" s="51">
        <f t="shared" si="18"/>
        <v>0</v>
      </c>
      <c r="K209" s="7">
        <v>0</v>
      </c>
    </row>
    <row r="210" spans="1:11" ht="27.75" customHeight="1">
      <c r="A210" s="3"/>
      <c r="B210" s="27"/>
      <c r="C210" s="4" t="s">
        <v>14</v>
      </c>
      <c r="D210" s="5" t="s">
        <v>15</v>
      </c>
      <c r="E210" s="6">
        <v>2</v>
      </c>
      <c r="F210" s="7" t="s">
        <v>16</v>
      </c>
      <c r="G210" s="8">
        <v>1</v>
      </c>
      <c r="H210" s="7" t="s">
        <v>13</v>
      </c>
      <c r="I210" s="51"/>
      <c r="J210" s="51">
        <f t="shared" si="18"/>
        <v>0</v>
      </c>
      <c r="K210" s="7">
        <v>0</v>
      </c>
    </row>
    <row r="211" spans="1:11" ht="27.75" customHeight="1">
      <c r="A211" s="3"/>
      <c r="B211" s="27"/>
      <c r="C211" s="4" t="s">
        <v>23</v>
      </c>
      <c r="D211" s="5" t="s">
        <v>24</v>
      </c>
      <c r="E211" s="6">
        <v>3</v>
      </c>
      <c r="F211" s="7" t="s">
        <v>22</v>
      </c>
      <c r="G211" s="8">
        <v>1</v>
      </c>
      <c r="H211" s="7" t="s">
        <v>13</v>
      </c>
      <c r="I211" s="51"/>
      <c r="J211" s="51">
        <f t="shared" si="18"/>
        <v>0</v>
      </c>
      <c r="K211" s="7">
        <v>0</v>
      </c>
    </row>
    <row r="212" spans="1:11" ht="27.75" customHeight="1">
      <c r="A212" s="45"/>
      <c r="B212" s="46"/>
      <c r="C212" s="47" t="s">
        <v>165</v>
      </c>
      <c r="D212" s="48">
        <v>0</v>
      </c>
      <c r="E212" s="40">
        <v>8</v>
      </c>
      <c r="F212" s="41" t="s">
        <v>130</v>
      </c>
      <c r="G212" s="43">
        <v>1</v>
      </c>
      <c r="H212" s="41" t="s">
        <v>13</v>
      </c>
      <c r="I212" s="42" t="s">
        <v>27</v>
      </c>
      <c r="J212" s="49"/>
      <c r="K212" s="41" t="s">
        <v>28</v>
      </c>
    </row>
    <row r="213" spans="1:11" ht="27.75" customHeight="1">
      <c r="A213" s="45"/>
      <c r="B213" s="46"/>
      <c r="C213" s="47" t="s">
        <v>166</v>
      </c>
      <c r="D213" s="48">
        <v>0</v>
      </c>
      <c r="E213" s="40">
        <v>8</v>
      </c>
      <c r="F213" s="41" t="s">
        <v>16</v>
      </c>
      <c r="G213" s="43">
        <v>1</v>
      </c>
      <c r="H213" s="41" t="s">
        <v>13</v>
      </c>
      <c r="I213" s="42" t="s">
        <v>27</v>
      </c>
      <c r="J213" s="49"/>
      <c r="K213" s="41" t="s">
        <v>28</v>
      </c>
    </row>
    <row r="214" spans="1:11" ht="27.75" customHeight="1">
      <c r="A214" s="3"/>
      <c r="B214" s="27"/>
      <c r="C214" s="4" t="s">
        <v>6</v>
      </c>
      <c r="D214" s="5" t="s">
        <v>6</v>
      </c>
      <c r="E214" s="6"/>
      <c r="F214" s="7" t="s">
        <v>6</v>
      </c>
      <c r="G214" s="8"/>
      <c r="H214" s="7" t="s">
        <v>6</v>
      </c>
      <c r="I214" s="9" t="s">
        <v>6</v>
      </c>
      <c r="J214" s="9"/>
      <c r="K214" s="7" t="s">
        <v>6</v>
      </c>
    </row>
    <row r="215" spans="1:11" ht="27.75" customHeight="1">
      <c r="A215" s="30" t="s">
        <v>167</v>
      </c>
      <c r="B215" s="31" t="s">
        <v>168</v>
      </c>
      <c r="C215" s="32"/>
      <c r="D215" s="33"/>
      <c r="E215" s="34"/>
      <c r="F215" s="35" t="s">
        <v>6</v>
      </c>
      <c r="G215" s="36"/>
      <c r="H215" s="35" t="s">
        <v>6</v>
      </c>
      <c r="I215" s="37" t="s">
        <v>6</v>
      </c>
      <c r="J215" s="37"/>
      <c r="K215" s="35" t="s">
        <v>6</v>
      </c>
    </row>
    <row r="216" spans="1:11" ht="27.75" customHeight="1">
      <c r="A216" s="3"/>
      <c r="B216" s="27"/>
      <c r="C216" s="4" t="s">
        <v>169</v>
      </c>
      <c r="D216" s="5">
        <v>0</v>
      </c>
      <c r="E216" s="6">
        <v>100</v>
      </c>
      <c r="F216" s="7" t="s">
        <v>22</v>
      </c>
      <c r="G216" s="8">
        <v>1</v>
      </c>
      <c r="H216" s="7" t="s">
        <v>13</v>
      </c>
      <c r="I216" s="51"/>
      <c r="J216" s="51">
        <f t="shared" ref="J216:J217" si="19">E216*G216*I216</f>
        <v>0</v>
      </c>
      <c r="K216" s="7">
        <v>0</v>
      </c>
    </row>
    <row r="217" spans="1:11" ht="27.75" customHeight="1">
      <c r="A217" s="3"/>
      <c r="B217" s="27"/>
      <c r="C217" s="4" t="s">
        <v>170</v>
      </c>
      <c r="D217" s="5">
        <v>0</v>
      </c>
      <c r="E217" s="6">
        <v>100</v>
      </c>
      <c r="F217" s="7" t="s">
        <v>22</v>
      </c>
      <c r="G217" s="8">
        <v>1</v>
      </c>
      <c r="H217" s="7" t="s">
        <v>13</v>
      </c>
      <c r="I217" s="51"/>
      <c r="J217" s="51">
        <f t="shared" si="19"/>
        <v>0</v>
      </c>
      <c r="K217" s="7">
        <v>0</v>
      </c>
    </row>
    <row r="218" spans="1:11" ht="27.75" customHeight="1">
      <c r="A218" s="3"/>
      <c r="B218" s="27"/>
      <c r="C218" s="4" t="s">
        <v>6</v>
      </c>
      <c r="D218" s="5" t="s">
        <v>6</v>
      </c>
      <c r="E218" s="6"/>
      <c r="F218" s="7" t="s">
        <v>6</v>
      </c>
      <c r="G218" s="8"/>
      <c r="H218" s="7" t="s">
        <v>6</v>
      </c>
      <c r="I218" s="9" t="s">
        <v>6</v>
      </c>
      <c r="J218" s="9"/>
      <c r="K218" s="7" t="s">
        <v>6</v>
      </c>
    </row>
    <row r="219" spans="1:11" ht="27.75" customHeight="1">
      <c r="A219" s="30" t="s">
        <v>171</v>
      </c>
      <c r="B219" s="31" t="s">
        <v>172</v>
      </c>
      <c r="C219" s="32"/>
      <c r="D219" s="33"/>
      <c r="E219" s="34"/>
      <c r="F219" s="35" t="s">
        <v>6</v>
      </c>
      <c r="G219" s="36"/>
      <c r="H219" s="35" t="s">
        <v>6</v>
      </c>
      <c r="I219" s="37" t="s">
        <v>6</v>
      </c>
      <c r="J219" s="37"/>
      <c r="K219" s="35" t="s">
        <v>6</v>
      </c>
    </row>
    <row r="220" spans="1:11" ht="27.75" customHeight="1">
      <c r="A220" s="3"/>
      <c r="B220" s="27"/>
      <c r="C220" s="4" t="s">
        <v>10</v>
      </c>
      <c r="D220" s="5" t="s">
        <v>11</v>
      </c>
      <c r="E220" s="40">
        <v>10</v>
      </c>
      <c r="F220" s="41" t="s">
        <v>12</v>
      </c>
      <c r="G220" s="43">
        <v>1</v>
      </c>
      <c r="H220" s="41" t="s">
        <v>13</v>
      </c>
      <c r="I220" s="51"/>
      <c r="J220" s="51">
        <f t="shared" ref="J220:J224" si="20">E220*G220*I220</f>
        <v>0</v>
      </c>
      <c r="K220" s="7">
        <v>0</v>
      </c>
    </row>
    <row r="221" spans="1:11" ht="27.75" customHeight="1">
      <c r="A221" s="3"/>
      <c r="B221" s="27"/>
      <c r="C221" s="4" t="s">
        <v>14</v>
      </c>
      <c r="D221" s="5" t="s">
        <v>15</v>
      </c>
      <c r="E221" s="40">
        <v>20</v>
      </c>
      <c r="F221" s="41" t="s">
        <v>16</v>
      </c>
      <c r="G221" s="43">
        <v>1</v>
      </c>
      <c r="H221" s="41" t="s">
        <v>13</v>
      </c>
      <c r="I221" s="51"/>
      <c r="J221" s="51">
        <f t="shared" si="20"/>
        <v>0</v>
      </c>
      <c r="K221" s="7">
        <v>0</v>
      </c>
    </row>
    <row r="222" spans="1:11" ht="27.75" customHeight="1">
      <c r="A222" s="3"/>
      <c r="B222" s="27"/>
      <c r="C222" s="4" t="s">
        <v>17</v>
      </c>
      <c r="D222" s="5" t="s">
        <v>18</v>
      </c>
      <c r="E222" s="40">
        <v>20</v>
      </c>
      <c r="F222" s="41" t="s">
        <v>16</v>
      </c>
      <c r="G222" s="43">
        <v>1</v>
      </c>
      <c r="H222" s="41" t="s">
        <v>13</v>
      </c>
      <c r="I222" s="51"/>
      <c r="J222" s="51">
        <f t="shared" si="20"/>
        <v>0</v>
      </c>
      <c r="K222" s="7">
        <v>0</v>
      </c>
    </row>
    <row r="223" spans="1:11" ht="27.75" customHeight="1">
      <c r="A223" s="3"/>
      <c r="B223" s="27"/>
      <c r="C223" s="4" t="s">
        <v>20</v>
      </c>
      <c r="D223" s="5" t="s">
        <v>21</v>
      </c>
      <c r="E223" s="40">
        <v>60</v>
      </c>
      <c r="F223" s="41" t="s">
        <v>22</v>
      </c>
      <c r="G223" s="43">
        <v>1</v>
      </c>
      <c r="H223" s="41" t="s">
        <v>13</v>
      </c>
      <c r="I223" s="51"/>
      <c r="J223" s="51">
        <f t="shared" si="20"/>
        <v>0</v>
      </c>
      <c r="K223" s="7">
        <v>0</v>
      </c>
    </row>
    <row r="224" spans="1:11" ht="27.75" customHeight="1">
      <c r="A224" s="3"/>
      <c r="B224" s="27"/>
      <c r="C224" s="4" t="s">
        <v>23</v>
      </c>
      <c r="D224" s="5" t="s">
        <v>24</v>
      </c>
      <c r="E224" s="40">
        <v>40</v>
      </c>
      <c r="F224" s="41" t="s">
        <v>22</v>
      </c>
      <c r="G224" s="43">
        <v>1</v>
      </c>
      <c r="H224" s="41" t="s">
        <v>13</v>
      </c>
      <c r="I224" s="51"/>
      <c r="J224" s="51">
        <f t="shared" si="20"/>
        <v>0</v>
      </c>
      <c r="K224" s="7">
        <v>0</v>
      </c>
    </row>
    <row r="225" spans="1:11" ht="27.75" customHeight="1">
      <c r="A225" s="3"/>
      <c r="B225" s="27" t="s">
        <v>6</v>
      </c>
      <c r="C225" s="4" t="s">
        <v>6</v>
      </c>
      <c r="D225" s="5" t="s">
        <v>6</v>
      </c>
      <c r="E225" s="6"/>
      <c r="F225" s="7" t="s">
        <v>6</v>
      </c>
      <c r="G225" s="8"/>
      <c r="H225" s="7" t="s">
        <v>6</v>
      </c>
      <c r="I225" s="9" t="s">
        <v>6</v>
      </c>
      <c r="J225" s="9"/>
      <c r="K225" s="7" t="s">
        <v>6</v>
      </c>
    </row>
    <row r="226" spans="1:11" ht="27.75" customHeight="1">
      <c r="A226" s="30" t="s">
        <v>173</v>
      </c>
      <c r="B226" s="31" t="s">
        <v>174</v>
      </c>
      <c r="C226" s="32"/>
      <c r="D226" s="33"/>
      <c r="E226" s="34"/>
      <c r="F226" s="35" t="s">
        <v>6</v>
      </c>
      <c r="G226" s="36"/>
      <c r="H226" s="35" t="s">
        <v>6</v>
      </c>
      <c r="I226" s="37" t="s">
        <v>6</v>
      </c>
      <c r="J226" s="37"/>
      <c r="K226" s="35" t="s">
        <v>6</v>
      </c>
    </row>
    <row r="227" spans="1:11" ht="27.75" customHeight="1">
      <c r="A227" s="3"/>
      <c r="B227" s="27"/>
      <c r="C227" s="4" t="s">
        <v>10</v>
      </c>
      <c r="D227" s="5" t="s">
        <v>11</v>
      </c>
      <c r="E227" s="40">
        <v>2</v>
      </c>
      <c r="F227" s="41" t="s">
        <v>12</v>
      </c>
      <c r="G227" s="43">
        <v>1</v>
      </c>
      <c r="H227" s="41" t="s">
        <v>13</v>
      </c>
      <c r="I227" s="51"/>
      <c r="J227" s="51">
        <f t="shared" ref="J227:J240" si="21">E227*G227*I227</f>
        <v>0</v>
      </c>
      <c r="K227" s="7">
        <v>0</v>
      </c>
    </row>
    <row r="228" spans="1:11" ht="27.75" customHeight="1">
      <c r="A228" s="3"/>
      <c r="B228" s="27"/>
      <c r="C228" s="4" t="s">
        <v>14</v>
      </c>
      <c r="D228" s="5" t="s">
        <v>15</v>
      </c>
      <c r="E228" s="40">
        <v>2</v>
      </c>
      <c r="F228" s="41" t="s">
        <v>16</v>
      </c>
      <c r="G228" s="43">
        <v>1</v>
      </c>
      <c r="H228" s="41" t="s">
        <v>13</v>
      </c>
      <c r="I228" s="51"/>
      <c r="J228" s="51">
        <f t="shared" si="21"/>
        <v>0</v>
      </c>
      <c r="K228" s="7">
        <v>0</v>
      </c>
    </row>
    <row r="229" spans="1:11" ht="27.75" customHeight="1">
      <c r="A229" s="3"/>
      <c r="B229" s="27"/>
      <c r="C229" s="4" t="s">
        <v>17</v>
      </c>
      <c r="D229" s="5" t="s">
        <v>18</v>
      </c>
      <c r="E229" s="40">
        <v>4</v>
      </c>
      <c r="F229" s="41" t="s">
        <v>16</v>
      </c>
      <c r="G229" s="43">
        <v>1</v>
      </c>
      <c r="H229" s="41" t="s">
        <v>13</v>
      </c>
      <c r="I229" s="51"/>
      <c r="J229" s="51">
        <f t="shared" si="21"/>
        <v>0</v>
      </c>
      <c r="K229" s="7">
        <v>0</v>
      </c>
    </row>
    <row r="230" spans="1:11" ht="27.75" customHeight="1">
      <c r="A230" s="3"/>
      <c r="B230" s="27"/>
      <c r="C230" s="4" t="s">
        <v>19</v>
      </c>
      <c r="D230" s="5" t="s">
        <v>15</v>
      </c>
      <c r="E230" s="44">
        <v>1</v>
      </c>
      <c r="F230" s="41" t="s">
        <v>16</v>
      </c>
      <c r="G230" s="43">
        <v>1</v>
      </c>
      <c r="H230" s="41" t="s">
        <v>13</v>
      </c>
      <c r="I230" s="51"/>
      <c r="J230" s="51">
        <f t="shared" si="21"/>
        <v>0</v>
      </c>
      <c r="K230" s="7">
        <v>0</v>
      </c>
    </row>
    <row r="231" spans="1:11" ht="27.75" customHeight="1">
      <c r="A231" s="3"/>
      <c r="B231" s="27"/>
      <c r="C231" s="4" t="s">
        <v>20</v>
      </c>
      <c r="D231" s="5" t="s">
        <v>21</v>
      </c>
      <c r="E231" s="40">
        <v>9</v>
      </c>
      <c r="F231" s="41" t="s">
        <v>22</v>
      </c>
      <c r="G231" s="43">
        <v>1</v>
      </c>
      <c r="H231" s="41" t="s">
        <v>13</v>
      </c>
      <c r="I231" s="51"/>
      <c r="J231" s="51">
        <f t="shared" si="21"/>
        <v>0</v>
      </c>
      <c r="K231" s="7">
        <v>0</v>
      </c>
    </row>
    <row r="232" spans="1:11" ht="27.75" customHeight="1">
      <c r="A232" s="3"/>
      <c r="B232" s="27"/>
      <c r="C232" s="4" t="s">
        <v>23</v>
      </c>
      <c r="D232" s="5" t="s">
        <v>24</v>
      </c>
      <c r="E232" s="40">
        <v>10</v>
      </c>
      <c r="F232" s="41" t="s">
        <v>22</v>
      </c>
      <c r="G232" s="43">
        <v>1</v>
      </c>
      <c r="H232" s="41" t="s">
        <v>13</v>
      </c>
      <c r="I232" s="51"/>
      <c r="J232" s="51">
        <f t="shared" si="21"/>
        <v>0</v>
      </c>
      <c r="K232" s="7">
        <v>0</v>
      </c>
    </row>
    <row r="233" spans="1:11" ht="27.75" customHeight="1">
      <c r="A233" s="3"/>
      <c r="B233" s="27"/>
      <c r="C233" s="4" t="s">
        <v>135</v>
      </c>
      <c r="D233" s="5" t="s">
        <v>136</v>
      </c>
      <c r="E233" s="40">
        <v>2</v>
      </c>
      <c r="F233" s="41" t="s">
        <v>22</v>
      </c>
      <c r="G233" s="43">
        <v>1</v>
      </c>
      <c r="H233" s="41" t="s">
        <v>13</v>
      </c>
      <c r="I233" s="51"/>
      <c r="J233" s="51">
        <f t="shared" si="21"/>
        <v>0</v>
      </c>
      <c r="K233" s="7">
        <v>0</v>
      </c>
    </row>
    <row r="234" spans="1:11" ht="27.75" customHeight="1">
      <c r="A234" s="3"/>
      <c r="B234" s="27"/>
      <c r="C234" s="4" t="s">
        <v>144</v>
      </c>
      <c r="D234" s="5" t="s">
        <v>145</v>
      </c>
      <c r="E234" s="40">
        <v>1</v>
      </c>
      <c r="F234" s="41" t="s">
        <v>26</v>
      </c>
      <c r="G234" s="43">
        <v>1</v>
      </c>
      <c r="H234" s="41" t="s">
        <v>13</v>
      </c>
      <c r="I234" s="51"/>
      <c r="J234" s="51">
        <f t="shared" si="21"/>
        <v>0</v>
      </c>
      <c r="K234" s="7">
        <v>0</v>
      </c>
    </row>
    <row r="235" spans="1:11" ht="27.75" customHeight="1">
      <c r="A235" s="3"/>
      <c r="B235" s="27"/>
      <c r="C235" s="4" t="s">
        <v>175</v>
      </c>
      <c r="D235" s="5" t="s">
        <v>176</v>
      </c>
      <c r="E235" s="40">
        <v>1</v>
      </c>
      <c r="F235" s="41" t="s">
        <v>26</v>
      </c>
      <c r="G235" s="43">
        <v>1</v>
      </c>
      <c r="H235" s="41" t="s">
        <v>13</v>
      </c>
      <c r="I235" s="51"/>
      <c r="J235" s="51">
        <f t="shared" si="21"/>
        <v>0</v>
      </c>
      <c r="K235" s="7">
        <v>0</v>
      </c>
    </row>
    <row r="236" spans="1:11" ht="27.75" customHeight="1">
      <c r="A236" s="3"/>
      <c r="B236" s="27"/>
      <c r="C236" s="4" t="s">
        <v>177</v>
      </c>
      <c r="D236" s="5" t="s">
        <v>178</v>
      </c>
      <c r="E236" s="40">
        <v>1</v>
      </c>
      <c r="F236" s="41" t="s">
        <v>26</v>
      </c>
      <c r="G236" s="43">
        <v>1</v>
      </c>
      <c r="H236" s="41" t="s">
        <v>13</v>
      </c>
      <c r="I236" s="51"/>
      <c r="J236" s="51">
        <f t="shared" si="21"/>
        <v>0</v>
      </c>
      <c r="K236" s="7">
        <v>0</v>
      </c>
    </row>
    <row r="237" spans="1:11" ht="27.75" customHeight="1">
      <c r="A237" s="3"/>
      <c r="B237" s="27"/>
      <c r="C237" s="4" t="s">
        <v>179</v>
      </c>
      <c r="D237" s="5" t="s">
        <v>180</v>
      </c>
      <c r="E237" s="40">
        <v>1</v>
      </c>
      <c r="F237" s="41" t="s">
        <v>26</v>
      </c>
      <c r="G237" s="43">
        <v>1</v>
      </c>
      <c r="H237" s="41" t="s">
        <v>13</v>
      </c>
      <c r="I237" s="51"/>
      <c r="J237" s="51">
        <f t="shared" si="21"/>
        <v>0</v>
      </c>
      <c r="K237" s="7">
        <v>0</v>
      </c>
    </row>
    <row r="238" spans="1:11" ht="27.75" customHeight="1">
      <c r="A238" s="3"/>
      <c r="B238" s="27"/>
      <c r="C238" s="4" t="s">
        <v>181</v>
      </c>
      <c r="D238" s="5" t="s">
        <v>182</v>
      </c>
      <c r="E238" s="40">
        <v>1</v>
      </c>
      <c r="F238" s="41" t="s">
        <v>26</v>
      </c>
      <c r="G238" s="43">
        <v>1</v>
      </c>
      <c r="H238" s="41" t="s">
        <v>13</v>
      </c>
      <c r="I238" s="51"/>
      <c r="J238" s="51">
        <f t="shared" si="21"/>
        <v>0</v>
      </c>
      <c r="K238" s="7">
        <v>0</v>
      </c>
    </row>
    <row r="239" spans="1:11" ht="27.75" customHeight="1">
      <c r="A239" s="3"/>
      <c r="B239" s="27"/>
      <c r="C239" s="4" t="s">
        <v>53</v>
      </c>
      <c r="D239" s="5" t="s">
        <v>54</v>
      </c>
      <c r="E239" s="40">
        <v>4</v>
      </c>
      <c r="F239" s="41" t="s">
        <v>22</v>
      </c>
      <c r="G239" s="43">
        <v>1</v>
      </c>
      <c r="H239" s="41" t="s">
        <v>13</v>
      </c>
      <c r="I239" s="51"/>
      <c r="J239" s="51">
        <f t="shared" si="21"/>
        <v>0</v>
      </c>
      <c r="K239" s="7">
        <v>0</v>
      </c>
    </row>
    <row r="240" spans="1:11" ht="27.75" customHeight="1">
      <c r="A240" s="3"/>
      <c r="B240" s="27"/>
      <c r="C240" s="4" t="s">
        <v>183</v>
      </c>
      <c r="D240" s="5" t="s">
        <v>184</v>
      </c>
      <c r="E240" s="40">
        <v>1</v>
      </c>
      <c r="F240" s="41" t="s">
        <v>22</v>
      </c>
      <c r="G240" s="43">
        <v>1</v>
      </c>
      <c r="H240" s="41" t="s">
        <v>13</v>
      </c>
      <c r="I240" s="51"/>
      <c r="J240" s="51">
        <f t="shared" si="21"/>
        <v>0</v>
      </c>
      <c r="K240" s="7">
        <v>0</v>
      </c>
    </row>
    <row r="241" spans="1:11" ht="27.75" customHeight="1">
      <c r="A241" s="3"/>
      <c r="B241" s="27" t="s">
        <v>6</v>
      </c>
      <c r="C241" s="4" t="s">
        <v>6</v>
      </c>
      <c r="D241" s="5" t="s">
        <v>6</v>
      </c>
      <c r="E241" s="6"/>
      <c r="F241" s="7" t="s">
        <v>6</v>
      </c>
      <c r="G241" s="8"/>
      <c r="H241" s="7" t="s">
        <v>6</v>
      </c>
      <c r="I241" s="9" t="s">
        <v>6</v>
      </c>
      <c r="J241" s="9"/>
      <c r="K241" s="7" t="s">
        <v>6</v>
      </c>
    </row>
    <row r="242" spans="1:11" ht="27.75" customHeight="1">
      <c r="A242" s="30" t="s">
        <v>185</v>
      </c>
      <c r="B242" s="31" t="s">
        <v>186</v>
      </c>
      <c r="C242" s="32"/>
      <c r="D242" s="33"/>
      <c r="E242" s="34"/>
      <c r="F242" s="35" t="s">
        <v>6</v>
      </c>
      <c r="G242" s="36"/>
      <c r="H242" s="35" t="s">
        <v>6</v>
      </c>
      <c r="I242" s="37" t="s">
        <v>6</v>
      </c>
      <c r="J242" s="37"/>
      <c r="K242" s="35" t="s">
        <v>6</v>
      </c>
    </row>
    <row r="243" spans="1:11" ht="27.75" customHeight="1">
      <c r="A243" s="3"/>
      <c r="B243" s="27"/>
      <c r="C243" s="4" t="s">
        <v>187</v>
      </c>
      <c r="D243" s="5" t="s">
        <v>188</v>
      </c>
      <c r="E243" s="6">
        <v>1</v>
      </c>
      <c r="F243" s="7" t="s">
        <v>12</v>
      </c>
      <c r="G243" s="8">
        <v>1</v>
      </c>
      <c r="H243" s="7" t="s">
        <v>13</v>
      </c>
      <c r="I243" s="51"/>
      <c r="J243" s="51">
        <f t="shared" ref="J243:J246" si="22">E243*G243*I243</f>
        <v>0</v>
      </c>
      <c r="K243" s="7">
        <v>0</v>
      </c>
    </row>
    <row r="244" spans="1:11" ht="27.75" customHeight="1">
      <c r="A244" s="3"/>
      <c r="B244" s="27"/>
      <c r="C244" s="4" t="s">
        <v>189</v>
      </c>
      <c r="D244" s="5" t="s">
        <v>190</v>
      </c>
      <c r="E244" s="6">
        <v>4</v>
      </c>
      <c r="F244" s="7" t="s">
        <v>16</v>
      </c>
      <c r="G244" s="8">
        <v>1</v>
      </c>
      <c r="H244" s="7" t="s">
        <v>13</v>
      </c>
      <c r="I244" s="51"/>
      <c r="J244" s="51">
        <f t="shared" si="22"/>
        <v>0</v>
      </c>
      <c r="K244" s="7">
        <v>0</v>
      </c>
    </row>
    <row r="245" spans="1:11" ht="27.75" customHeight="1">
      <c r="A245" s="3"/>
      <c r="B245" s="27"/>
      <c r="C245" s="4" t="s">
        <v>20</v>
      </c>
      <c r="D245" s="5" t="s">
        <v>21</v>
      </c>
      <c r="E245" s="6">
        <v>32</v>
      </c>
      <c r="F245" s="7" t="s">
        <v>22</v>
      </c>
      <c r="G245" s="8">
        <v>1</v>
      </c>
      <c r="H245" s="7" t="s">
        <v>13</v>
      </c>
      <c r="I245" s="51"/>
      <c r="J245" s="51">
        <f t="shared" si="22"/>
        <v>0</v>
      </c>
      <c r="K245" s="7">
        <v>0</v>
      </c>
    </row>
    <row r="246" spans="1:11" ht="27.75" customHeight="1">
      <c r="A246" s="3"/>
      <c r="B246" s="27"/>
      <c r="C246" s="4" t="s">
        <v>23</v>
      </c>
      <c r="D246" s="5" t="s">
        <v>24</v>
      </c>
      <c r="E246" s="6">
        <v>96</v>
      </c>
      <c r="F246" s="7" t="s">
        <v>22</v>
      </c>
      <c r="G246" s="8">
        <v>1</v>
      </c>
      <c r="H246" s="7" t="s">
        <v>13</v>
      </c>
      <c r="I246" s="51"/>
      <c r="J246" s="51">
        <f t="shared" si="22"/>
        <v>0</v>
      </c>
      <c r="K246" s="7">
        <v>0</v>
      </c>
    </row>
    <row r="247" spans="1:11" ht="27.75" customHeight="1">
      <c r="A247" s="3"/>
      <c r="B247" s="27" t="s">
        <v>6</v>
      </c>
      <c r="C247" s="4" t="s">
        <v>6</v>
      </c>
      <c r="D247" s="5" t="s">
        <v>6</v>
      </c>
      <c r="E247" s="6"/>
      <c r="F247" s="7" t="s">
        <v>6</v>
      </c>
      <c r="G247" s="8"/>
      <c r="H247" s="7" t="s">
        <v>6</v>
      </c>
      <c r="I247" s="9" t="s">
        <v>6</v>
      </c>
      <c r="J247" s="9"/>
      <c r="K247" s="7" t="s">
        <v>6</v>
      </c>
    </row>
    <row r="248" spans="1:11" ht="27.75" customHeight="1">
      <c r="A248" s="30" t="s">
        <v>191</v>
      </c>
      <c r="B248" s="31" t="s">
        <v>192</v>
      </c>
      <c r="C248" s="32"/>
      <c r="D248" s="33"/>
      <c r="E248" s="34"/>
      <c r="F248" s="35" t="s">
        <v>6</v>
      </c>
      <c r="G248" s="36"/>
      <c r="H248" s="35" t="s">
        <v>6</v>
      </c>
      <c r="I248" s="37" t="s">
        <v>6</v>
      </c>
      <c r="J248" s="37"/>
      <c r="K248" s="35" t="s">
        <v>6</v>
      </c>
    </row>
    <row r="249" spans="1:11" ht="27.75" customHeight="1">
      <c r="A249" s="3"/>
      <c r="B249" s="27" t="s">
        <v>6</v>
      </c>
      <c r="C249" s="4" t="s">
        <v>193</v>
      </c>
      <c r="D249" s="5" t="s">
        <v>6</v>
      </c>
      <c r="E249" s="6"/>
      <c r="F249" s="7" t="s">
        <v>6</v>
      </c>
      <c r="G249" s="8"/>
      <c r="H249" s="7" t="s">
        <v>6</v>
      </c>
      <c r="I249" s="9" t="s">
        <v>6</v>
      </c>
      <c r="J249" s="9"/>
      <c r="K249" s="7" t="s">
        <v>6</v>
      </c>
    </row>
    <row r="250" spans="1:11" ht="27.75" customHeight="1">
      <c r="A250" s="3"/>
      <c r="B250" s="27" t="s">
        <v>6</v>
      </c>
      <c r="C250" s="4" t="s">
        <v>6</v>
      </c>
      <c r="D250" s="5" t="s">
        <v>6</v>
      </c>
      <c r="E250" s="6"/>
      <c r="F250" s="7" t="s">
        <v>6</v>
      </c>
      <c r="G250" s="8"/>
      <c r="H250" s="7" t="s">
        <v>6</v>
      </c>
      <c r="I250" s="9" t="s">
        <v>6</v>
      </c>
      <c r="J250" s="9"/>
      <c r="K250" s="7" t="s">
        <v>6</v>
      </c>
    </row>
    <row r="251" spans="1:11" ht="27.75" customHeight="1">
      <c r="A251" s="30" t="s">
        <v>194</v>
      </c>
      <c r="B251" s="31" t="s">
        <v>195</v>
      </c>
      <c r="C251" s="32"/>
      <c r="D251" s="33"/>
      <c r="E251" s="34"/>
      <c r="F251" s="35" t="s">
        <v>6</v>
      </c>
      <c r="G251" s="36"/>
      <c r="H251" s="35" t="s">
        <v>6</v>
      </c>
      <c r="I251" s="37" t="s">
        <v>6</v>
      </c>
      <c r="J251" s="37"/>
      <c r="K251" s="35" t="s">
        <v>6</v>
      </c>
    </row>
    <row r="252" spans="1:11" ht="27.75" customHeight="1">
      <c r="A252" s="3"/>
      <c r="B252" s="27"/>
      <c r="C252" s="4" t="s">
        <v>96</v>
      </c>
      <c r="D252" s="5" t="s">
        <v>97</v>
      </c>
      <c r="E252" s="6">
        <v>2</v>
      </c>
      <c r="F252" s="7" t="s">
        <v>12</v>
      </c>
      <c r="G252" s="8">
        <v>1</v>
      </c>
      <c r="H252" s="7" t="s">
        <v>13</v>
      </c>
      <c r="I252" s="51"/>
      <c r="J252" s="51">
        <f t="shared" ref="J252:J255" si="23">E252*G252*I252</f>
        <v>0</v>
      </c>
      <c r="K252" s="7">
        <v>0</v>
      </c>
    </row>
    <row r="253" spans="1:11" ht="27.75" customHeight="1">
      <c r="A253" s="3"/>
      <c r="B253" s="27"/>
      <c r="C253" s="4" t="s">
        <v>98</v>
      </c>
      <c r="D253" s="5" t="s">
        <v>99</v>
      </c>
      <c r="E253" s="6">
        <v>4</v>
      </c>
      <c r="F253" s="7" t="s">
        <v>16</v>
      </c>
      <c r="G253" s="8">
        <v>1</v>
      </c>
      <c r="H253" s="7" t="s">
        <v>13</v>
      </c>
      <c r="I253" s="51"/>
      <c r="J253" s="51">
        <f t="shared" si="23"/>
        <v>0</v>
      </c>
      <c r="K253" s="7">
        <v>0</v>
      </c>
    </row>
    <row r="254" spans="1:11" ht="27.75" customHeight="1">
      <c r="A254" s="3"/>
      <c r="B254" s="27"/>
      <c r="C254" s="4" t="s">
        <v>14</v>
      </c>
      <c r="D254" s="5" t="s">
        <v>15</v>
      </c>
      <c r="E254" s="6">
        <v>4</v>
      </c>
      <c r="F254" s="7" t="s">
        <v>16</v>
      </c>
      <c r="G254" s="8">
        <v>1</v>
      </c>
      <c r="H254" s="7" t="s">
        <v>13</v>
      </c>
      <c r="I254" s="51"/>
      <c r="J254" s="51">
        <f t="shared" si="23"/>
        <v>0</v>
      </c>
      <c r="K254" s="7">
        <v>0</v>
      </c>
    </row>
    <row r="255" spans="1:11" ht="27.75" customHeight="1">
      <c r="A255" s="3"/>
      <c r="B255" s="27"/>
      <c r="C255" s="4" t="s">
        <v>23</v>
      </c>
      <c r="D255" s="5" t="s">
        <v>24</v>
      </c>
      <c r="E255" s="6">
        <v>8</v>
      </c>
      <c r="F255" s="7" t="s">
        <v>22</v>
      </c>
      <c r="G255" s="8">
        <v>1</v>
      </c>
      <c r="H255" s="7" t="s">
        <v>13</v>
      </c>
      <c r="I255" s="51"/>
      <c r="J255" s="51">
        <f t="shared" si="23"/>
        <v>0</v>
      </c>
      <c r="K255" s="7">
        <v>0</v>
      </c>
    </row>
    <row r="256" spans="1:11" ht="27.75" customHeight="1">
      <c r="A256" s="3"/>
      <c r="B256" s="27"/>
      <c r="C256" s="4" t="s">
        <v>6</v>
      </c>
      <c r="D256" s="5" t="s">
        <v>6</v>
      </c>
      <c r="E256" s="6"/>
      <c r="F256" s="7" t="s">
        <v>6</v>
      </c>
      <c r="G256" s="8"/>
      <c r="H256" s="7" t="s">
        <v>6</v>
      </c>
      <c r="I256" s="9" t="s">
        <v>6</v>
      </c>
      <c r="J256" s="9"/>
      <c r="K256" s="7" t="s">
        <v>6</v>
      </c>
    </row>
    <row r="257" spans="1:11" ht="27.75" customHeight="1">
      <c r="A257" s="30" t="s">
        <v>196</v>
      </c>
      <c r="B257" s="31" t="s">
        <v>197</v>
      </c>
      <c r="C257" s="32"/>
      <c r="D257" s="33"/>
      <c r="E257" s="34"/>
      <c r="F257" s="35" t="s">
        <v>6</v>
      </c>
      <c r="G257" s="36"/>
      <c r="H257" s="35" t="s">
        <v>6</v>
      </c>
      <c r="I257" s="37" t="s">
        <v>6</v>
      </c>
      <c r="J257" s="37"/>
      <c r="K257" s="35" t="s">
        <v>6</v>
      </c>
    </row>
    <row r="258" spans="1:11" ht="27.75" customHeight="1">
      <c r="A258" s="3"/>
      <c r="B258" s="27" t="s">
        <v>6</v>
      </c>
      <c r="C258" s="4" t="s">
        <v>198</v>
      </c>
      <c r="D258" s="5" t="s">
        <v>6</v>
      </c>
      <c r="E258" s="6"/>
      <c r="F258" s="7" t="s">
        <v>6</v>
      </c>
      <c r="G258" s="8"/>
      <c r="H258" s="7" t="s">
        <v>6</v>
      </c>
      <c r="I258" s="9" t="s">
        <v>6</v>
      </c>
      <c r="J258" s="9"/>
      <c r="K258" s="7" t="s">
        <v>6</v>
      </c>
    </row>
    <row r="259" spans="1:11" ht="27.75" customHeight="1">
      <c r="A259" s="3"/>
      <c r="B259" s="27" t="s">
        <v>6</v>
      </c>
      <c r="C259" s="4" t="s">
        <v>6</v>
      </c>
      <c r="D259" s="5" t="s">
        <v>6</v>
      </c>
      <c r="E259" s="6"/>
      <c r="F259" s="7" t="s">
        <v>6</v>
      </c>
      <c r="G259" s="8"/>
      <c r="H259" s="7" t="s">
        <v>6</v>
      </c>
      <c r="I259" s="9" t="s">
        <v>6</v>
      </c>
      <c r="J259" s="9"/>
      <c r="K259" s="7" t="s">
        <v>6</v>
      </c>
    </row>
    <row r="260" spans="1:11" ht="27.75" customHeight="1">
      <c r="A260" s="30" t="s">
        <v>199</v>
      </c>
      <c r="B260" s="31" t="s">
        <v>200</v>
      </c>
      <c r="C260" s="32"/>
      <c r="D260" s="33"/>
      <c r="E260" s="34"/>
      <c r="F260" s="35" t="s">
        <v>6</v>
      </c>
      <c r="G260" s="36"/>
      <c r="H260" s="35" t="s">
        <v>6</v>
      </c>
      <c r="I260" s="37" t="s">
        <v>6</v>
      </c>
      <c r="J260" s="37"/>
      <c r="K260" s="35" t="s">
        <v>6</v>
      </c>
    </row>
    <row r="261" spans="1:11" ht="27.75" customHeight="1">
      <c r="A261" s="3"/>
      <c r="B261" s="27" t="s">
        <v>6</v>
      </c>
      <c r="C261" s="4" t="s">
        <v>198</v>
      </c>
      <c r="D261" s="5" t="s">
        <v>6</v>
      </c>
      <c r="E261" s="6"/>
      <c r="F261" s="7" t="s">
        <v>6</v>
      </c>
      <c r="G261" s="8"/>
      <c r="H261" s="7" t="s">
        <v>6</v>
      </c>
      <c r="I261" s="9" t="s">
        <v>6</v>
      </c>
      <c r="J261" s="9"/>
      <c r="K261" s="7" t="s">
        <v>6</v>
      </c>
    </row>
    <row r="262" spans="1:11" ht="27.75" customHeight="1">
      <c r="A262" s="3"/>
      <c r="B262" s="27" t="s">
        <v>6</v>
      </c>
      <c r="C262" s="4" t="s">
        <v>6</v>
      </c>
      <c r="D262" s="5" t="s">
        <v>6</v>
      </c>
      <c r="E262" s="6"/>
      <c r="F262" s="7" t="s">
        <v>6</v>
      </c>
      <c r="G262" s="8"/>
      <c r="H262" s="7" t="s">
        <v>6</v>
      </c>
      <c r="I262" s="9" t="s">
        <v>6</v>
      </c>
      <c r="J262" s="9"/>
      <c r="K262" s="7" t="s">
        <v>6</v>
      </c>
    </row>
    <row r="263" spans="1:11" ht="27.75" customHeight="1">
      <c r="A263" s="30" t="s">
        <v>201</v>
      </c>
      <c r="B263" s="31" t="s">
        <v>202</v>
      </c>
      <c r="C263" s="32"/>
      <c r="D263" s="33"/>
      <c r="E263" s="34"/>
      <c r="F263" s="35" t="s">
        <v>6</v>
      </c>
      <c r="G263" s="36"/>
      <c r="H263" s="35" t="s">
        <v>6</v>
      </c>
      <c r="I263" s="37" t="s">
        <v>6</v>
      </c>
      <c r="J263" s="37"/>
      <c r="K263" s="35" t="s">
        <v>6</v>
      </c>
    </row>
    <row r="264" spans="1:11" ht="27.75" customHeight="1">
      <c r="A264" s="3"/>
      <c r="B264" s="27" t="s">
        <v>6</v>
      </c>
      <c r="C264" s="4" t="s">
        <v>193</v>
      </c>
      <c r="D264" s="5" t="s">
        <v>6</v>
      </c>
      <c r="E264" s="6"/>
      <c r="F264" s="7" t="s">
        <v>6</v>
      </c>
      <c r="G264" s="8"/>
      <c r="H264" s="7" t="s">
        <v>6</v>
      </c>
      <c r="I264" s="9" t="s">
        <v>6</v>
      </c>
      <c r="J264" s="9"/>
      <c r="K264" s="7" t="s">
        <v>6</v>
      </c>
    </row>
    <row r="265" spans="1:11" ht="27.75" customHeight="1">
      <c r="A265" s="3"/>
      <c r="B265" s="27" t="s">
        <v>6</v>
      </c>
      <c r="C265" s="4" t="s">
        <v>6</v>
      </c>
      <c r="D265" s="5" t="s">
        <v>6</v>
      </c>
      <c r="E265" s="6"/>
      <c r="F265" s="7" t="s">
        <v>6</v>
      </c>
      <c r="G265" s="8"/>
      <c r="H265" s="7" t="s">
        <v>6</v>
      </c>
      <c r="I265" s="9" t="s">
        <v>6</v>
      </c>
      <c r="J265" s="9"/>
      <c r="K265" s="7" t="s">
        <v>6</v>
      </c>
    </row>
    <row r="266" spans="1:11" ht="27.75" customHeight="1">
      <c r="A266" s="30" t="s">
        <v>203</v>
      </c>
      <c r="B266" s="31" t="s">
        <v>204</v>
      </c>
      <c r="C266" s="32"/>
      <c r="D266" s="33"/>
      <c r="E266" s="34"/>
      <c r="F266" s="35" t="s">
        <v>6</v>
      </c>
      <c r="G266" s="36"/>
      <c r="H266" s="35" t="s">
        <v>6</v>
      </c>
      <c r="I266" s="37" t="s">
        <v>6</v>
      </c>
      <c r="J266" s="37"/>
      <c r="K266" s="35" t="s">
        <v>6</v>
      </c>
    </row>
    <row r="267" spans="1:11" ht="27.75" customHeight="1">
      <c r="A267" s="45"/>
      <c r="B267" s="46"/>
      <c r="C267" s="47" t="s">
        <v>10</v>
      </c>
      <c r="D267" s="48" t="s">
        <v>11</v>
      </c>
      <c r="E267" s="40">
        <v>1</v>
      </c>
      <c r="F267" s="41" t="s">
        <v>12</v>
      </c>
      <c r="G267" s="43">
        <v>1</v>
      </c>
      <c r="H267" s="41" t="s">
        <v>13</v>
      </c>
      <c r="I267" s="51"/>
      <c r="J267" s="51">
        <f t="shared" ref="J267:J271" si="24">E267*G267*I267</f>
        <v>0</v>
      </c>
      <c r="K267" s="41">
        <v>0</v>
      </c>
    </row>
    <row r="268" spans="1:11" ht="27.75" customHeight="1">
      <c r="A268" s="45"/>
      <c r="B268" s="46"/>
      <c r="C268" s="47" t="s">
        <v>14</v>
      </c>
      <c r="D268" s="48" t="s">
        <v>15</v>
      </c>
      <c r="E268" s="40">
        <v>2</v>
      </c>
      <c r="F268" s="41" t="s">
        <v>16</v>
      </c>
      <c r="G268" s="43">
        <v>1</v>
      </c>
      <c r="H268" s="41" t="s">
        <v>13</v>
      </c>
      <c r="I268" s="51"/>
      <c r="J268" s="51">
        <f t="shared" si="24"/>
        <v>0</v>
      </c>
      <c r="K268" s="41">
        <v>0</v>
      </c>
    </row>
    <row r="269" spans="1:11" ht="27.75" customHeight="1">
      <c r="A269" s="45"/>
      <c r="B269" s="46"/>
      <c r="C269" s="47" t="s">
        <v>17</v>
      </c>
      <c r="D269" s="48" t="s">
        <v>18</v>
      </c>
      <c r="E269" s="40">
        <v>2</v>
      </c>
      <c r="F269" s="41" t="s">
        <v>16</v>
      </c>
      <c r="G269" s="43">
        <v>1</v>
      </c>
      <c r="H269" s="41" t="s">
        <v>13</v>
      </c>
      <c r="I269" s="51"/>
      <c r="J269" s="51">
        <f t="shared" si="24"/>
        <v>0</v>
      </c>
      <c r="K269" s="41">
        <v>0</v>
      </c>
    </row>
    <row r="270" spans="1:11" ht="27.75" customHeight="1">
      <c r="A270" s="45"/>
      <c r="B270" s="46"/>
      <c r="C270" s="47" t="s">
        <v>20</v>
      </c>
      <c r="D270" s="48" t="s">
        <v>21</v>
      </c>
      <c r="E270" s="40">
        <v>4</v>
      </c>
      <c r="F270" s="41" t="s">
        <v>22</v>
      </c>
      <c r="G270" s="43">
        <v>1</v>
      </c>
      <c r="H270" s="41" t="s">
        <v>13</v>
      </c>
      <c r="I270" s="51"/>
      <c r="J270" s="51">
        <f t="shared" si="24"/>
        <v>0</v>
      </c>
      <c r="K270" s="41">
        <v>0</v>
      </c>
    </row>
    <row r="271" spans="1:11" ht="27.75" customHeight="1">
      <c r="A271" s="45"/>
      <c r="B271" s="46"/>
      <c r="C271" s="47" t="s">
        <v>23</v>
      </c>
      <c r="D271" s="48" t="s">
        <v>24</v>
      </c>
      <c r="E271" s="40">
        <v>4</v>
      </c>
      <c r="F271" s="41" t="s">
        <v>22</v>
      </c>
      <c r="G271" s="43">
        <v>1</v>
      </c>
      <c r="H271" s="41" t="s">
        <v>13</v>
      </c>
      <c r="I271" s="51"/>
      <c r="J271" s="51">
        <f t="shared" si="24"/>
        <v>0</v>
      </c>
      <c r="K271" s="41">
        <v>0</v>
      </c>
    </row>
    <row r="272" spans="1:11" ht="27.75" customHeight="1">
      <c r="A272" s="3"/>
      <c r="B272" s="27"/>
      <c r="C272" s="4" t="s">
        <v>6</v>
      </c>
      <c r="D272" s="5" t="s">
        <v>6</v>
      </c>
      <c r="E272" s="6"/>
      <c r="F272" s="7" t="s">
        <v>6</v>
      </c>
      <c r="G272" s="8"/>
      <c r="H272" s="7" t="s">
        <v>6</v>
      </c>
      <c r="I272" s="9" t="s">
        <v>6</v>
      </c>
      <c r="J272" s="9"/>
      <c r="K272" s="7" t="s">
        <v>6</v>
      </c>
    </row>
    <row r="273" spans="1:11" ht="27.75" customHeight="1">
      <c r="A273" s="30" t="s">
        <v>205</v>
      </c>
      <c r="B273" s="31" t="s">
        <v>206</v>
      </c>
      <c r="C273" s="32"/>
      <c r="D273" s="33"/>
      <c r="E273" s="34"/>
      <c r="F273" s="35" t="s">
        <v>6</v>
      </c>
      <c r="G273" s="36"/>
      <c r="H273" s="35" t="s">
        <v>6</v>
      </c>
      <c r="I273" s="37" t="s">
        <v>6</v>
      </c>
      <c r="J273" s="37"/>
      <c r="K273" s="35" t="s">
        <v>6</v>
      </c>
    </row>
    <row r="274" spans="1:11" ht="27.75" customHeight="1">
      <c r="A274" s="3"/>
      <c r="B274" s="27"/>
      <c r="C274" s="4" t="s">
        <v>10</v>
      </c>
      <c r="D274" s="5" t="s">
        <v>11</v>
      </c>
      <c r="E274" s="6">
        <v>1</v>
      </c>
      <c r="F274" s="7" t="s">
        <v>12</v>
      </c>
      <c r="G274" s="8">
        <v>1</v>
      </c>
      <c r="H274" s="7" t="s">
        <v>13</v>
      </c>
      <c r="I274" s="51"/>
      <c r="J274" s="51">
        <f t="shared" ref="J274:J278" si="25">E274*G274*I274</f>
        <v>0</v>
      </c>
      <c r="K274" s="7">
        <v>0</v>
      </c>
    </row>
    <row r="275" spans="1:11" ht="27.75" customHeight="1">
      <c r="A275" s="3"/>
      <c r="B275" s="27"/>
      <c r="C275" s="4" t="s">
        <v>14</v>
      </c>
      <c r="D275" s="5" t="s">
        <v>15</v>
      </c>
      <c r="E275" s="6">
        <v>2</v>
      </c>
      <c r="F275" s="7" t="s">
        <v>16</v>
      </c>
      <c r="G275" s="8">
        <v>1</v>
      </c>
      <c r="H275" s="7" t="s">
        <v>13</v>
      </c>
      <c r="I275" s="51"/>
      <c r="J275" s="51">
        <f t="shared" si="25"/>
        <v>0</v>
      </c>
      <c r="K275" s="7">
        <v>0</v>
      </c>
    </row>
    <row r="276" spans="1:11" ht="27.75" customHeight="1">
      <c r="A276" s="3"/>
      <c r="B276" s="27"/>
      <c r="C276" s="4" t="s">
        <v>17</v>
      </c>
      <c r="D276" s="5" t="s">
        <v>18</v>
      </c>
      <c r="E276" s="6">
        <v>2</v>
      </c>
      <c r="F276" s="7" t="s">
        <v>16</v>
      </c>
      <c r="G276" s="8">
        <v>1</v>
      </c>
      <c r="H276" s="7" t="s">
        <v>13</v>
      </c>
      <c r="I276" s="51"/>
      <c r="J276" s="51">
        <f t="shared" si="25"/>
        <v>0</v>
      </c>
      <c r="K276" s="7">
        <v>0</v>
      </c>
    </row>
    <row r="277" spans="1:11" ht="27.75" customHeight="1">
      <c r="A277" s="3"/>
      <c r="B277" s="27"/>
      <c r="C277" s="4" t="s">
        <v>20</v>
      </c>
      <c r="D277" s="5" t="s">
        <v>21</v>
      </c>
      <c r="E277" s="6">
        <v>4</v>
      </c>
      <c r="F277" s="7" t="s">
        <v>22</v>
      </c>
      <c r="G277" s="8">
        <v>1</v>
      </c>
      <c r="H277" s="7" t="s">
        <v>13</v>
      </c>
      <c r="I277" s="51"/>
      <c r="J277" s="51">
        <f t="shared" si="25"/>
        <v>0</v>
      </c>
      <c r="K277" s="7">
        <v>0</v>
      </c>
    </row>
    <row r="278" spans="1:11" ht="27.75" customHeight="1">
      <c r="A278" s="3"/>
      <c r="B278" s="27"/>
      <c r="C278" s="4" t="s">
        <v>23</v>
      </c>
      <c r="D278" s="5" t="s">
        <v>24</v>
      </c>
      <c r="E278" s="6">
        <v>8</v>
      </c>
      <c r="F278" s="7" t="s">
        <v>22</v>
      </c>
      <c r="G278" s="8">
        <v>1</v>
      </c>
      <c r="H278" s="7" t="s">
        <v>13</v>
      </c>
      <c r="I278" s="51"/>
      <c r="J278" s="51">
        <f t="shared" si="25"/>
        <v>0</v>
      </c>
      <c r="K278" s="7">
        <v>0</v>
      </c>
    </row>
    <row r="279" spans="1:11" ht="27.75" customHeight="1">
      <c r="A279" s="45"/>
      <c r="B279" s="46"/>
      <c r="C279" s="47" t="s">
        <v>25</v>
      </c>
      <c r="D279" s="48">
        <v>0</v>
      </c>
      <c r="E279" s="40">
        <v>1</v>
      </c>
      <c r="F279" s="41" t="s">
        <v>26</v>
      </c>
      <c r="G279" s="43">
        <v>1</v>
      </c>
      <c r="H279" s="41" t="s">
        <v>13</v>
      </c>
      <c r="I279" s="42" t="s">
        <v>27</v>
      </c>
      <c r="J279" s="49"/>
      <c r="K279" s="41" t="s">
        <v>28</v>
      </c>
    </row>
    <row r="280" spans="1:11" ht="27.75" customHeight="1">
      <c r="A280" s="45"/>
      <c r="B280" s="46"/>
      <c r="C280" s="47" t="s">
        <v>29</v>
      </c>
      <c r="D280" s="48">
        <v>0</v>
      </c>
      <c r="E280" s="40">
        <v>1</v>
      </c>
      <c r="F280" s="41" t="s">
        <v>13</v>
      </c>
      <c r="G280" s="43">
        <v>1</v>
      </c>
      <c r="H280" s="41" t="s">
        <v>13</v>
      </c>
      <c r="I280" s="42" t="s">
        <v>27</v>
      </c>
      <c r="J280" s="49"/>
      <c r="K280" s="41" t="s">
        <v>28</v>
      </c>
    </row>
    <row r="281" spans="1:11" ht="27.75" customHeight="1">
      <c r="A281" s="45"/>
      <c r="B281" s="46"/>
      <c r="C281" s="47" t="s">
        <v>30</v>
      </c>
      <c r="D281" s="48">
        <v>0</v>
      </c>
      <c r="E281" s="40">
        <v>1</v>
      </c>
      <c r="F281" s="41" t="s">
        <v>26</v>
      </c>
      <c r="G281" s="43">
        <v>1</v>
      </c>
      <c r="H281" s="41" t="s">
        <v>13</v>
      </c>
      <c r="I281" s="42" t="s">
        <v>27</v>
      </c>
      <c r="J281" s="49"/>
      <c r="K281" s="41" t="s">
        <v>28</v>
      </c>
    </row>
    <row r="282" spans="1:11" ht="27.75" customHeight="1">
      <c r="A282" s="45"/>
      <c r="B282" s="46"/>
      <c r="C282" s="47" t="s">
        <v>31</v>
      </c>
      <c r="D282" s="48">
        <v>0</v>
      </c>
      <c r="E282" s="40">
        <v>3</v>
      </c>
      <c r="F282" s="41" t="s">
        <v>26</v>
      </c>
      <c r="G282" s="43">
        <v>1</v>
      </c>
      <c r="H282" s="41" t="s">
        <v>13</v>
      </c>
      <c r="I282" s="42" t="s">
        <v>27</v>
      </c>
      <c r="J282" s="49"/>
      <c r="K282" s="41" t="s">
        <v>28</v>
      </c>
    </row>
    <row r="283" spans="1:11" ht="27.75" customHeight="1">
      <c r="A283" s="3"/>
      <c r="B283" s="27" t="s">
        <v>6</v>
      </c>
      <c r="C283" s="4" t="s">
        <v>6</v>
      </c>
      <c r="D283" s="5" t="s">
        <v>6</v>
      </c>
      <c r="E283" s="6"/>
      <c r="F283" s="7" t="s">
        <v>6</v>
      </c>
      <c r="G283" s="8"/>
      <c r="H283" s="7" t="s">
        <v>6</v>
      </c>
      <c r="I283" s="9" t="s">
        <v>6</v>
      </c>
      <c r="J283" s="9"/>
      <c r="K283" s="7" t="s">
        <v>6</v>
      </c>
    </row>
    <row r="284" spans="1:11" ht="27.75" customHeight="1">
      <c r="A284" s="30" t="s">
        <v>207</v>
      </c>
      <c r="B284" s="31" t="s">
        <v>208</v>
      </c>
      <c r="C284" s="32"/>
      <c r="D284" s="33"/>
      <c r="E284" s="34"/>
      <c r="F284" s="35" t="s">
        <v>6</v>
      </c>
      <c r="G284" s="36"/>
      <c r="H284" s="35" t="s">
        <v>6</v>
      </c>
      <c r="I284" s="37" t="s">
        <v>6</v>
      </c>
      <c r="J284" s="37"/>
      <c r="K284" s="35" t="s">
        <v>6</v>
      </c>
    </row>
    <row r="285" spans="1:11" ht="27.75" customHeight="1">
      <c r="A285" s="3"/>
      <c r="B285" s="27"/>
      <c r="C285" s="4" t="s">
        <v>10</v>
      </c>
      <c r="D285" s="5" t="s">
        <v>11</v>
      </c>
      <c r="E285" s="6">
        <v>1</v>
      </c>
      <c r="F285" s="7" t="s">
        <v>12</v>
      </c>
      <c r="G285" s="8">
        <v>1</v>
      </c>
      <c r="H285" s="7" t="s">
        <v>13</v>
      </c>
      <c r="I285" s="51"/>
      <c r="J285" s="51">
        <f t="shared" ref="J285:J289" si="26">E285*G285*I285</f>
        <v>0</v>
      </c>
      <c r="K285" s="7">
        <v>0</v>
      </c>
    </row>
    <row r="286" spans="1:11" ht="27.75" customHeight="1">
      <c r="A286" s="3"/>
      <c r="B286" s="27"/>
      <c r="C286" s="4" t="s">
        <v>14</v>
      </c>
      <c r="D286" s="5" t="s">
        <v>15</v>
      </c>
      <c r="E286" s="6">
        <v>2</v>
      </c>
      <c r="F286" s="7" t="s">
        <v>16</v>
      </c>
      <c r="G286" s="8">
        <v>1</v>
      </c>
      <c r="H286" s="7" t="s">
        <v>13</v>
      </c>
      <c r="I286" s="51"/>
      <c r="J286" s="51">
        <f t="shared" si="26"/>
        <v>0</v>
      </c>
      <c r="K286" s="7">
        <v>0</v>
      </c>
    </row>
    <row r="287" spans="1:11" ht="27.75" customHeight="1">
      <c r="A287" s="3"/>
      <c r="B287" s="27"/>
      <c r="C287" s="4" t="s">
        <v>17</v>
      </c>
      <c r="D287" s="5" t="s">
        <v>18</v>
      </c>
      <c r="E287" s="6">
        <v>2</v>
      </c>
      <c r="F287" s="7" t="s">
        <v>16</v>
      </c>
      <c r="G287" s="8">
        <v>1</v>
      </c>
      <c r="H287" s="7" t="s">
        <v>13</v>
      </c>
      <c r="I287" s="51"/>
      <c r="J287" s="51">
        <f t="shared" si="26"/>
        <v>0</v>
      </c>
      <c r="K287" s="7">
        <v>0</v>
      </c>
    </row>
    <row r="288" spans="1:11" ht="27.75" customHeight="1">
      <c r="A288" s="3"/>
      <c r="B288" s="27"/>
      <c r="C288" s="4" t="s">
        <v>20</v>
      </c>
      <c r="D288" s="5" t="s">
        <v>21</v>
      </c>
      <c r="E288" s="6">
        <v>4</v>
      </c>
      <c r="F288" s="7" t="s">
        <v>22</v>
      </c>
      <c r="G288" s="8">
        <v>1</v>
      </c>
      <c r="H288" s="7" t="s">
        <v>13</v>
      </c>
      <c r="I288" s="51"/>
      <c r="J288" s="51">
        <f t="shared" si="26"/>
        <v>0</v>
      </c>
      <c r="K288" s="7">
        <v>0</v>
      </c>
    </row>
    <row r="289" spans="1:11" ht="27.75" customHeight="1">
      <c r="A289" s="3"/>
      <c r="B289" s="27"/>
      <c r="C289" s="4" t="s">
        <v>23</v>
      </c>
      <c r="D289" s="5" t="s">
        <v>24</v>
      </c>
      <c r="E289" s="6">
        <v>8</v>
      </c>
      <c r="F289" s="7" t="s">
        <v>22</v>
      </c>
      <c r="G289" s="8">
        <v>1</v>
      </c>
      <c r="H289" s="7" t="s">
        <v>13</v>
      </c>
      <c r="I289" s="51"/>
      <c r="J289" s="51">
        <f t="shared" si="26"/>
        <v>0</v>
      </c>
      <c r="K289" s="7">
        <v>0</v>
      </c>
    </row>
    <row r="290" spans="1:11" ht="27.75" customHeight="1">
      <c r="A290" s="45"/>
      <c r="B290" s="46"/>
      <c r="C290" s="47" t="s">
        <v>25</v>
      </c>
      <c r="D290" s="48">
        <v>0</v>
      </c>
      <c r="E290" s="40">
        <v>1</v>
      </c>
      <c r="F290" s="41" t="s">
        <v>26</v>
      </c>
      <c r="G290" s="43">
        <v>1</v>
      </c>
      <c r="H290" s="41" t="s">
        <v>13</v>
      </c>
      <c r="I290" s="42" t="s">
        <v>27</v>
      </c>
      <c r="J290" s="49"/>
      <c r="K290" s="41" t="s">
        <v>28</v>
      </c>
    </row>
    <row r="291" spans="1:11" ht="27.75" customHeight="1">
      <c r="A291" s="45"/>
      <c r="B291" s="46"/>
      <c r="C291" s="47" t="s">
        <v>29</v>
      </c>
      <c r="D291" s="48">
        <v>0</v>
      </c>
      <c r="E291" s="40">
        <v>1</v>
      </c>
      <c r="F291" s="41" t="s">
        <v>13</v>
      </c>
      <c r="G291" s="43">
        <v>1</v>
      </c>
      <c r="H291" s="41" t="s">
        <v>13</v>
      </c>
      <c r="I291" s="42" t="s">
        <v>27</v>
      </c>
      <c r="J291" s="49"/>
      <c r="K291" s="41" t="s">
        <v>28</v>
      </c>
    </row>
    <row r="292" spans="1:11" ht="27.75" customHeight="1">
      <c r="A292" s="45"/>
      <c r="B292" s="46"/>
      <c r="C292" s="47" t="s">
        <v>30</v>
      </c>
      <c r="D292" s="48">
        <v>0</v>
      </c>
      <c r="E292" s="40">
        <v>1</v>
      </c>
      <c r="F292" s="41" t="s">
        <v>26</v>
      </c>
      <c r="G292" s="43">
        <v>1</v>
      </c>
      <c r="H292" s="41" t="s">
        <v>13</v>
      </c>
      <c r="I292" s="42" t="s">
        <v>27</v>
      </c>
      <c r="J292" s="49"/>
      <c r="K292" s="41" t="s">
        <v>28</v>
      </c>
    </row>
    <row r="293" spans="1:11" ht="27.75" customHeight="1">
      <c r="A293" s="45"/>
      <c r="B293" s="46"/>
      <c r="C293" s="47" t="s">
        <v>209</v>
      </c>
      <c r="D293" s="48">
        <v>0</v>
      </c>
      <c r="E293" s="40">
        <v>15</v>
      </c>
      <c r="F293" s="41" t="s">
        <v>22</v>
      </c>
      <c r="G293" s="43">
        <v>1</v>
      </c>
      <c r="H293" s="41" t="s">
        <v>13</v>
      </c>
      <c r="I293" s="42" t="s">
        <v>27</v>
      </c>
      <c r="J293" s="49"/>
      <c r="K293" s="41" t="s">
        <v>28</v>
      </c>
    </row>
    <row r="294" spans="1:11" ht="27.75" customHeight="1">
      <c r="A294" s="45"/>
      <c r="B294" s="46"/>
      <c r="C294" s="47" t="s">
        <v>210</v>
      </c>
      <c r="D294" s="48">
        <v>0</v>
      </c>
      <c r="E294" s="40">
        <v>5</v>
      </c>
      <c r="F294" s="41" t="s">
        <v>130</v>
      </c>
      <c r="G294" s="43">
        <v>1</v>
      </c>
      <c r="H294" s="41" t="s">
        <v>13</v>
      </c>
      <c r="I294" s="42" t="s">
        <v>27</v>
      </c>
      <c r="J294" s="49"/>
      <c r="K294" s="41" t="s">
        <v>28</v>
      </c>
    </row>
    <row r="295" spans="1:11" ht="27.75" customHeight="1">
      <c r="A295" s="45"/>
      <c r="B295" s="46"/>
      <c r="C295" s="47" t="s">
        <v>159</v>
      </c>
      <c r="D295" s="48">
        <v>0</v>
      </c>
      <c r="E295" s="40">
        <v>2</v>
      </c>
      <c r="F295" s="41" t="s">
        <v>130</v>
      </c>
      <c r="G295" s="43">
        <v>1</v>
      </c>
      <c r="H295" s="41" t="s">
        <v>13</v>
      </c>
      <c r="I295" s="42" t="s">
        <v>27</v>
      </c>
      <c r="J295" s="49"/>
      <c r="K295" s="41" t="s">
        <v>28</v>
      </c>
    </row>
    <row r="296" spans="1:11" ht="27.75" customHeight="1">
      <c r="A296" s="3"/>
      <c r="B296" s="27" t="s">
        <v>6</v>
      </c>
      <c r="C296" s="4" t="s">
        <v>6</v>
      </c>
      <c r="D296" s="5" t="s">
        <v>6</v>
      </c>
      <c r="E296" s="6"/>
      <c r="F296" s="7" t="s">
        <v>6</v>
      </c>
      <c r="G296" s="8"/>
      <c r="H296" s="7" t="s">
        <v>6</v>
      </c>
      <c r="I296" s="9" t="s">
        <v>6</v>
      </c>
      <c r="J296" s="9"/>
      <c r="K296" s="7" t="s">
        <v>6</v>
      </c>
    </row>
    <row r="297" spans="1:11" ht="27.75" customHeight="1">
      <c r="A297" s="30" t="s">
        <v>211</v>
      </c>
      <c r="B297" s="31" t="s">
        <v>212</v>
      </c>
      <c r="C297" s="32"/>
      <c r="D297" s="33"/>
      <c r="E297" s="34"/>
      <c r="F297" s="35" t="s">
        <v>6</v>
      </c>
      <c r="G297" s="36"/>
      <c r="H297" s="35" t="s">
        <v>6</v>
      </c>
      <c r="I297" s="37" t="s">
        <v>6</v>
      </c>
      <c r="J297" s="37"/>
      <c r="K297" s="35" t="s">
        <v>6</v>
      </c>
    </row>
    <row r="298" spans="1:11" ht="27.75" customHeight="1">
      <c r="A298" s="3"/>
      <c r="B298" s="27"/>
      <c r="C298" s="4" t="s">
        <v>96</v>
      </c>
      <c r="D298" s="5" t="s">
        <v>97</v>
      </c>
      <c r="E298" s="6">
        <v>2</v>
      </c>
      <c r="F298" s="7" t="s">
        <v>12</v>
      </c>
      <c r="G298" s="8">
        <v>1</v>
      </c>
      <c r="H298" s="7" t="s">
        <v>13</v>
      </c>
      <c r="I298" s="51"/>
      <c r="J298" s="51">
        <f t="shared" ref="J298:J302" si="27">E298*G298*I298</f>
        <v>0</v>
      </c>
      <c r="K298" s="7">
        <v>0</v>
      </c>
    </row>
    <row r="299" spans="1:11" ht="27.75" customHeight="1">
      <c r="A299" s="3"/>
      <c r="B299" s="27"/>
      <c r="C299" s="4" t="s">
        <v>98</v>
      </c>
      <c r="D299" s="5" t="s">
        <v>99</v>
      </c>
      <c r="E299" s="6">
        <v>4</v>
      </c>
      <c r="F299" s="7" t="s">
        <v>16</v>
      </c>
      <c r="G299" s="8">
        <v>1</v>
      </c>
      <c r="H299" s="7" t="s">
        <v>13</v>
      </c>
      <c r="I299" s="51"/>
      <c r="J299" s="51">
        <f t="shared" si="27"/>
        <v>0</v>
      </c>
      <c r="K299" s="7">
        <v>0</v>
      </c>
    </row>
    <row r="300" spans="1:11" ht="27.75" customHeight="1">
      <c r="A300" s="3"/>
      <c r="B300" s="27"/>
      <c r="C300" s="4" t="s">
        <v>14</v>
      </c>
      <c r="D300" s="5" t="s">
        <v>15</v>
      </c>
      <c r="E300" s="6">
        <v>4</v>
      </c>
      <c r="F300" s="7" t="s">
        <v>16</v>
      </c>
      <c r="G300" s="8">
        <v>1</v>
      </c>
      <c r="H300" s="7" t="s">
        <v>13</v>
      </c>
      <c r="I300" s="51"/>
      <c r="J300" s="51">
        <f t="shared" si="27"/>
        <v>0</v>
      </c>
      <c r="K300" s="7">
        <v>0</v>
      </c>
    </row>
    <row r="301" spans="1:11" ht="27.75" customHeight="1">
      <c r="A301" s="3"/>
      <c r="B301" s="27"/>
      <c r="C301" s="4" t="s">
        <v>20</v>
      </c>
      <c r="D301" s="5" t="s">
        <v>21</v>
      </c>
      <c r="E301" s="6">
        <v>4</v>
      </c>
      <c r="F301" s="7" t="s">
        <v>22</v>
      </c>
      <c r="G301" s="8">
        <v>1</v>
      </c>
      <c r="H301" s="7" t="s">
        <v>13</v>
      </c>
      <c r="I301" s="51"/>
      <c r="J301" s="51">
        <f t="shared" si="27"/>
        <v>0</v>
      </c>
      <c r="K301" s="7">
        <v>0</v>
      </c>
    </row>
    <row r="302" spans="1:11" ht="27.75" customHeight="1">
      <c r="A302" s="3"/>
      <c r="B302" s="27"/>
      <c r="C302" s="4" t="s">
        <v>23</v>
      </c>
      <c r="D302" s="5" t="s">
        <v>24</v>
      </c>
      <c r="E302" s="6">
        <v>8</v>
      </c>
      <c r="F302" s="7" t="s">
        <v>22</v>
      </c>
      <c r="G302" s="8">
        <v>1</v>
      </c>
      <c r="H302" s="7" t="s">
        <v>13</v>
      </c>
      <c r="I302" s="51"/>
      <c r="J302" s="51">
        <f t="shared" si="27"/>
        <v>0</v>
      </c>
      <c r="K302" s="7">
        <v>0</v>
      </c>
    </row>
    <row r="303" spans="1:11" ht="27.75" customHeight="1">
      <c r="A303" s="45"/>
      <c r="B303" s="46"/>
      <c r="C303" s="47" t="s">
        <v>30</v>
      </c>
      <c r="D303" s="48">
        <v>0</v>
      </c>
      <c r="E303" s="40">
        <v>2</v>
      </c>
      <c r="F303" s="41" t="s">
        <v>26</v>
      </c>
      <c r="G303" s="43">
        <v>1</v>
      </c>
      <c r="H303" s="41" t="s">
        <v>13</v>
      </c>
      <c r="I303" s="42" t="s">
        <v>27</v>
      </c>
      <c r="J303" s="49"/>
      <c r="K303" s="41" t="s">
        <v>28</v>
      </c>
    </row>
    <row r="304" spans="1:11" ht="27.75" customHeight="1">
      <c r="A304" s="3"/>
      <c r="B304" s="27"/>
      <c r="C304" s="4" t="s">
        <v>169</v>
      </c>
      <c r="D304" s="5">
        <v>0</v>
      </c>
      <c r="E304" s="6">
        <v>50</v>
      </c>
      <c r="F304" s="7" t="s">
        <v>22</v>
      </c>
      <c r="G304" s="8">
        <v>1</v>
      </c>
      <c r="H304" s="7" t="s">
        <v>13</v>
      </c>
      <c r="I304" s="51"/>
      <c r="J304" s="51">
        <f t="shared" ref="J304:J305" si="28">E304*G304*I304</f>
        <v>0</v>
      </c>
      <c r="K304" s="7">
        <v>0</v>
      </c>
    </row>
    <row r="305" spans="1:11" ht="27.75" customHeight="1">
      <c r="A305" s="3"/>
      <c r="B305" s="27"/>
      <c r="C305" s="4" t="s">
        <v>170</v>
      </c>
      <c r="D305" s="5">
        <v>0</v>
      </c>
      <c r="E305" s="6">
        <v>50</v>
      </c>
      <c r="F305" s="7" t="s">
        <v>22</v>
      </c>
      <c r="G305" s="8">
        <v>1</v>
      </c>
      <c r="H305" s="7" t="s">
        <v>13</v>
      </c>
      <c r="I305" s="51"/>
      <c r="J305" s="51">
        <f t="shared" si="28"/>
        <v>0</v>
      </c>
      <c r="K305" s="7">
        <v>0</v>
      </c>
    </row>
    <row r="306" spans="1:11" ht="27.75" customHeight="1">
      <c r="A306" s="3"/>
      <c r="B306" s="27"/>
      <c r="C306" s="4" t="s">
        <v>6</v>
      </c>
      <c r="D306" s="5" t="s">
        <v>6</v>
      </c>
      <c r="E306" s="6"/>
      <c r="F306" s="7" t="s">
        <v>6</v>
      </c>
      <c r="G306" s="8"/>
      <c r="H306" s="7" t="s">
        <v>6</v>
      </c>
      <c r="I306" s="9" t="s">
        <v>6</v>
      </c>
      <c r="J306" s="9"/>
      <c r="K306" s="7" t="s">
        <v>6</v>
      </c>
    </row>
    <row r="307" spans="1:11" ht="27.75" customHeight="1">
      <c r="A307" s="30" t="s">
        <v>213</v>
      </c>
      <c r="B307" s="31" t="s">
        <v>214</v>
      </c>
      <c r="C307" s="32"/>
      <c r="D307" s="33"/>
      <c r="E307" s="34"/>
      <c r="F307" s="35" t="s">
        <v>6</v>
      </c>
      <c r="G307" s="36"/>
      <c r="H307" s="35" t="s">
        <v>6</v>
      </c>
      <c r="I307" s="37" t="s">
        <v>6</v>
      </c>
      <c r="J307" s="37"/>
      <c r="K307" s="35" t="s">
        <v>6</v>
      </c>
    </row>
    <row r="308" spans="1:11" ht="27.75" customHeight="1">
      <c r="A308" s="3"/>
      <c r="B308" s="27"/>
      <c r="C308" s="4" t="s">
        <v>10</v>
      </c>
      <c r="D308" s="5" t="s">
        <v>11</v>
      </c>
      <c r="E308" s="6">
        <v>1</v>
      </c>
      <c r="F308" s="7" t="s">
        <v>12</v>
      </c>
      <c r="G308" s="8">
        <v>1</v>
      </c>
      <c r="H308" s="7" t="s">
        <v>13</v>
      </c>
      <c r="I308" s="51"/>
      <c r="J308" s="51">
        <f t="shared" ref="J308:J312" si="29">E308*G308*I308</f>
        <v>0</v>
      </c>
      <c r="K308" s="7">
        <v>0</v>
      </c>
    </row>
    <row r="309" spans="1:11" ht="27.75" customHeight="1">
      <c r="A309" s="3"/>
      <c r="B309" s="27"/>
      <c r="C309" s="4" t="s">
        <v>14</v>
      </c>
      <c r="D309" s="5" t="s">
        <v>15</v>
      </c>
      <c r="E309" s="6">
        <v>2</v>
      </c>
      <c r="F309" s="7" t="s">
        <v>16</v>
      </c>
      <c r="G309" s="8">
        <v>1</v>
      </c>
      <c r="H309" s="7" t="s">
        <v>13</v>
      </c>
      <c r="I309" s="51"/>
      <c r="J309" s="51">
        <f t="shared" si="29"/>
        <v>0</v>
      </c>
      <c r="K309" s="7">
        <v>0</v>
      </c>
    </row>
    <row r="310" spans="1:11" ht="27.75" customHeight="1">
      <c r="A310" s="3"/>
      <c r="B310" s="27"/>
      <c r="C310" s="4" t="s">
        <v>17</v>
      </c>
      <c r="D310" s="5" t="s">
        <v>18</v>
      </c>
      <c r="E310" s="6">
        <v>2</v>
      </c>
      <c r="F310" s="7" t="s">
        <v>16</v>
      </c>
      <c r="G310" s="8">
        <v>1</v>
      </c>
      <c r="H310" s="7" t="s">
        <v>13</v>
      </c>
      <c r="I310" s="51"/>
      <c r="J310" s="51">
        <f t="shared" si="29"/>
        <v>0</v>
      </c>
      <c r="K310" s="7">
        <v>0</v>
      </c>
    </row>
    <row r="311" spans="1:11" ht="27.75" customHeight="1">
      <c r="A311" s="3"/>
      <c r="B311" s="27"/>
      <c r="C311" s="4" t="s">
        <v>20</v>
      </c>
      <c r="D311" s="5" t="s">
        <v>21</v>
      </c>
      <c r="E311" s="6">
        <v>4</v>
      </c>
      <c r="F311" s="7" t="s">
        <v>22</v>
      </c>
      <c r="G311" s="8">
        <v>1</v>
      </c>
      <c r="H311" s="7" t="s">
        <v>13</v>
      </c>
      <c r="I311" s="51"/>
      <c r="J311" s="51">
        <f t="shared" si="29"/>
        <v>0</v>
      </c>
      <c r="K311" s="7">
        <v>0</v>
      </c>
    </row>
    <row r="312" spans="1:11" ht="27.75" customHeight="1">
      <c r="A312" s="3"/>
      <c r="B312" s="27"/>
      <c r="C312" s="4" t="s">
        <v>23</v>
      </c>
      <c r="D312" s="5" t="s">
        <v>24</v>
      </c>
      <c r="E312" s="6">
        <v>8</v>
      </c>
      <c r="F312" s="7" t="s">
        <v>22</v>
      </c>
      <c r="G312" s="8">
        <v>1</v>
      </c>
      <c r="H312" s="7" t="s">
        <v>13</v>
      </c>
      <c r="I312" s="51"/>
      <c r="J312" s="51">
        <f t="shared" si="29"/>
        <v>0</v>
      </c>
      <c r="K312" s="7">
        <v>0</v>
      </c>
    </row>
    <row r="313" spans="1:11" ht="27.75" customHeight="1">
      <c r="A313" s="45"/>
      <c r="B313" s="46"/>
      <c r="C313" s="47" t="s">
        <v>30</v>
      </c>
      <c r="D313" s="48">
        <v>0</v>
      </c>
      <c r="E313" s="40">
        <v>1</v>
      </c>
      <c r="F313" s="41" t="s">
        <v>26</v>
      </c>
      <c r="G313" s="43">
        <v>1</v>
      </c>
      <c r="H313" s="41" t="s">
        <v>13</v>
      </c>
      <c r="I313" s="42" t="s">
        <v>27</v>
      </c>
      <c r="J313" s="49"/>
      <c r="K313" s="41" t="s">
        <v>28</v>
      </c>
    </row>
    <row r="314" spans="1:11" ht="27.75" customHeight="1">
      <c r="A314" s="3"/>
      <c r="B314" s="27"/>
      <c r="C314" s="4" t="s">
        <v>6</v>
      </c>
      <c r="D314" s="5" t="s">
        <v>6</v>
      </c>
      <c r="E314" s="6"/>
      <c r="F314" s="7" t="s">
        <v>6</v>
      </c>
      <c r="G314" s="8"/>
      <c r="H314" s="7" t="s">
        <v>6</v>
      </c>
      <c r="I314" s="9" t="s">
        <v>6</v>
      </c>
      <c r="J314" s="9"/>
      <c r="K314" s="7" t="s">
        <v>6</v>
      </c>
    </row>
    <row r="315" spans="1:11" ht="27.75" customHeight="1">
      <c r="A315" s="30" t="s">
        <v>215</v>
      </c>
      <c r="B315" s="31" t="s">
        <v>216</v>
      </c>
      <c r="C315" s="32"/>
      <c r="D315" s="33"/>
      <c r="E315" s="34"/>
      <c r="F315" s="35" t="s">
        <v>6</v>
      </c>
      <c r="G315" s="36"/>
      <c r="H315" s="35" t="s">
        <v>6</v>
      </c>
      <c r="I315" s="37" t="s">
        <v>6</v>
      </c>
      <c r="J315" s="37"/>
      <c r="K315" s="35" t="s">
        <v>6</v>
      </c>
    </row>
    <row r="316" spans="1:11" ht="27.75" customHeight="1">
      <c r="A316" s="3"/>
      <c r="B316" s="27" t="s">
        <v>6</v>
      </c>
      <c r="C316" s="4" t="s">
        <v>193</v>
      </c>
      <c r="D316" s="5" t="s">
        <v>6</v>
      </c>
      <c r="E316" s="6"/>
      <c r="F316" s="7" t="s">
        <v>6</v>
      </c>
      <c r="G316" s="8"/>
      <c r="H316" s="7" t="s">
        <v>6</v>
      </c>
      <c r="I316" s="9" t="s">
        <v>6</v>
      </c>
      <c r="J316" s="9"/>
      <c r="K316" s="7" t="s">
        <v>6</v>
      </c>
    </row>
    <row r="317" spans="1:11" ht="27.75" customHeight="1">
      <c r="A317" s="3"/>
      <c r="B317" s="27" t="s">
        <v>6</v>
      </c>
      <c r="C317" s="4" t="s">
        <v>6</v>
      </c>
      <c r="D317" s="5" t="s">
        <v>6</v>
      </c>
      <c r="E317" s="6"/>
      <c r="F317" s="7" t="s">
        <v>6</v>
      </c>
      <c r="G317" s="8"/>
      <c r="H317" s="7" t="s">
        <v>6</v>
      </c>
      <c r="I317" s="9" t="s">
        <v>6</v>
      </c>
      <c r="J317" s="9"/>
      <c r="K317" s="7" t="s">
        <v>6</v>
      </c>
    </row>
    <row r="318" spans="1:11" ht="27.75" customHeight="1">
      <c r="A318" s="30" t="s">
        <v>217</v>
      </c>
      <c r="B318" s="31" t="s">
        <v>218</v>
      </c>
      <c r="C318" s="32"/>
      <c r="D318" s="33"/>
      <c r="E318" s="34"/>
      <c r="F318" s="35" t="s">
        <v>6</v>
      </c>
      <c r="G318" s="36"/>
      <c r="H318" s="35" t="s">
        <v>6</v>
      </c>
      <c r="I318" s="37" t="s">
        <v>6</v>
      </c>
      <c r="J318" s="37"/>
      <c r="K318" s="35" t="s">
        <v>6</v>
      </c>
    </row>
    <row r="319" spans="1:11" ht="27.75" customHeight="1">
      <c r="A319" s="3"/>
      <c r="B319" s="27"/>
      <c r="C319" s="4" t="s">
        <v>10</v>
      </c>
      <c r="D319" s="5" t="s">
        <v>11</v>
      </c>
      <c r="E319" s="6">
        <v>4</v>
      </c>
      <c r="F319" s="7" t="s">
        <v>12</v>
      </c>
      <c r="G319" s="8">
        <v>1</v>
      </c>
      <c r="H319" s="7" t="s">
        <v>13</v>
      </c>
      <c r="I319" s="51"/>
      <c r="J319" s="51">
        <f t="shared" ref="J319:J320" si="30">E319*G319*I319</f>
        <v>0</v>
      </c>
      <c r="K319" s="7">
        <v>0</v>
      </c>
    </row>
    <row r="320" spans="1:11" ht="27.75" customHeight="1">
      <c r="A320" s="3"/>
      <c r="B320" s="27"/>
      <c r="C320" s="4" t="s">
        <v>219</v>
      </c>
      <c r="D320" s="5">
        <v>0</v>
      </c>
      <c r="E320" s="6">
        <v>4</v>
      </c>
      <c r="F320" s="7" t="s">
        <v>13</v>
      </c>
      <c r="G320" s="8">
        <v>1</v>
      </c>
      <c r="H320" s="7" t="s">
        <v>13</v>
      </c>
      <c r="I320" s="51"/>
      <c r="J320" s="51">
        <f t="shared" si="30"/>
        <v>0</v>
      </c>
      <c r="K320" s="7">
        <v>0</v>
      </c>
    </row>
    <row r="321" spans="1:11" ht="27.75" customHeight="1">
      <c r="A321" s="45"/>
      <c r="B321" s="46"/>
      <c r="C321" s="47" t="s">
        <v>220</v>
      </c>
      <c r="D321" s="48">
        <v>0</v>
      </c>
      <c r="E321" s="40">
        <v>4</v>
      </c>
      <c r="F321" s="41" t="s">
        <v>16</v>
      </c>
      <c r="G321" s="43">
        <v>1</v>
      </c>
      <c r="H321" s="41" t="s">
        <v>13</v>
      </c>
      <c r="I321" s="42" t="s">
        <v>27</v>
      </c>
      <c r="J321" s="49"/>
      <c r="K321" s="41" t="s">
        <v>28</v>
      </c>
    </row>
    <row r="322" spans="1:11" ht="27.75" customHeight="1">
      <c r="A322" s="3"/>
      <c r="B322" s="27"/>
      <c r="C322" s="4" t="s">
        <v>6</v>
      </c>
      <c r="D322" s="5" t="s">
        <v>6</v>
      </c>
      <c r="E322" s="6"/>
      <c r="F322" s="7" t="s">
        <v>6</v>
      </c>
      <c r="G322" s="8"/>
      <c r="H322" s="7" t="s">
        <v>6</v>
      </c>
      <c r="I322" s="9" t="s">
        <v>6</v>
      </c>
      <c r="J322" s="9"/>
      <c r="K322" s="7" t="s">
        <v>6</v>
      </c>
    </row>
    <row r="323" spans="1:11" ht="27.75" customHeight="1">
      <c r="A323" s="3"/>
      <c r="B323" s="27" t="s">
        <v>6</v>
      </c>
      <c r="C323" s="4" t="s">
        <v>6</v>
      </c>
      <c r="D323" s="5" t="s">
        <v>6</v>
      </c>
      <c r="E323" s="40"/>
      <c r="F323" s="41" t="s">
        <v>6</v>
      </c>
      <c r="G323" s="43"/>
      <c r="H323" s="41" t="s">
        <v>6</v>
      </c>
      <c r="I323" s="42" t="s">
        <v>6</v>
      </c>
      <c r="J323" s="42"/>
      <c r="K323" s="7" t="s">
        <v>6</v>
      </c>
    </row>
    <row r="324" spans="1:11" ht="27.75" customHeight="1">
      <c r="A324" s="30" t="s">
        <v>221</v>
      </c>
      <c r="B324" s="31" t="s">
        <v>222</v>
      </c>
      <c r="C324" s="32"/>
      <c r="D324" s="33"/>
      <c r="E324" s="34"/>
      <c r="F324" s="35" t="s">
        <v>6</v>
      </c>
      <c r="G324" s="36"/>
      <c r="H324" s="35" t="s">
        <v>6</v>
      </c>
      <c r="I324" s="37" t="s">
        <v>6</v>
      </c>
      <c r="J324" s="37"/>
      <c r="K324" s="35" t="s">
        <v>6</v>
      </c>
    </row>
    <row r="325" spans="1:11" ht="27.75" customHeight="1">
      <c r="A325" s="3"/>
      <c r="B325" s="27"/>
      <c r="C325" s="4" t="s">
        <v>223</v>
      </c>
      <c r="D325" s="5" t="s">
        <v>224</v>
      </c>
      <c r="E325" s="6">
        <v>8</v>
      </c>
      <c r="F325" s="7" t="s">
        <v>26</v>
      </c>
      <c r="G325" s="8">
        <v>1</v>
      </c>
      <c r="H325" s="7" t="s">
        <v>13</v>
      </c>
      <c r="I325" s="51"/>
      <c r="J325" s="51">
        <f t="shared" ref="J325:J337" si="31">E325*G325*I325</f>
        <v>0</v>
      </c>
      <c r="K325" s="7">
        <v>0</v>
      </c>
    </row>
    <row r="326" spans="1:11" ht="27.75" customHeight="1">
      <c r="A326" s="3"/>
      <c r="B326" s="27"/>
      <c r="C326" s="4" t="s">
        <v>225</v>
      </c>
      <c r="D326" s="5">
        <v>0</v>
      </c>
      <c r="E326" s="6">
        <v>2</v>
      </c>
      <c r="F326" s="7" t="s">
        <v>26</v>
      </c>
      <c r="G326" s="8">
        <v>1</v>
      </c>
      <c r="H326" s="7" t="s">
        <v>13</v>
      </c>
      <c r="I326" s="51"/>
      <c r="J326" s="51">
        <f t="shared" si="31"/>
        <v>0</v>
      </c>
      <c r="K326" s="7">
        <v>0</v>
      </c>
    </row>
    <row r="327" spans="1:11" ht="27.75" customHeight="1">
      <c r="A327" s="3"/>
      <c r="B327" s="27"/>
      <c r="C327" s="4" t="s">
        <v>226</v>
      </c>
      <c r="D327" s="5">
        <v>0</v>
      </c>
      <c r="E327" s="6">
        <v>2</v>
      </c>
      <c r="F327" s="7" t="s">
        <v>26</v>
      </c>
      <c r="G327" s="8">
        <v>1</v>
      </c>
      <c r="H327" s="7" t="s">
        <v>13</v>
      </c>
      <c r="I327" s="51"/>
      <c r="J327" s="51">
        <f t="shared" si="31"/>
        <v>0</v>
      </c>
      <c r="K327" s="7">
        <v>0</v>
      </c>
    </row>
    <row r="328" spans="1:11" ht="27.75" customHeight="1">
      <c r="A328" s="3"/>
      <c r="B328" s="27"/>
      <c r="C328" s="4" t="s">
        <v>227</v>
      </c>
      <c r="D328" s="5">
        <v>0</v>
      </c>
      <c r="E328" s="6">
        <v>2</v>
      </c>
      <c r="F328" s="7" t="s">
        <v>26</v>
      </c>
      <c r="G328" s="8">
        <v>1</v>
      </c>
      <c r="H328" s="7" t="s">
        <v>13</v>
      </c>
      <c r="I328" s="51"/>
      <c r="J328" s="51">
        <f t="shared" si="31"/>
        <v>0</v>
      </c>
      <c r="K328" s="7">
        <v>0</v>
      </c>
    </row>
    <row r="329" spans="1:11" ht="27.75" customHeight="1">
      <c r="A329" s="3"/>
      <c r="B329" s="27"/>
      <c r="C329" s="4" t="s">
        <v>228</v>
      </c>
      <c r="D329" s="5">
        <v>0</v>
      </c>
      <c r="E329" s="6">
        <v>2</v>
      </c>
      <c r="F329" s="7" t="s">
        <v>26</v>
      </c>
      <c r="G329" s="8">
        <v>1</v>
      </c>
      <c r="H329" s="7" t="s">
        <v>13</v>
      </c>
      <c r="I329" s="51"/>
      <c r="J329" s="51">
        <f t="shared" si="31"/>
        <v>0</v>
      </c>
      <c r="K329" s="7">
        <v>0</v>
      </c>
    </row>
    <row r="330" spans="1:11" ht="27.75" customHeight="1">
      <c r="A330" s="3"/>
      <c r="B330" s="27"/>
      <c r="C330" s="4" t="s">
        <v>229</v>
      </c>
      <c r="D330" s="5">
        <v>0</v>
      </c>
      <c r="E330" s="6">
        <v>4</v>
      </c>
      <c r="F330" s="7" t="s">
        <v>22</v>
      </c>
      <c r="G330" s="8">
        <v>1</v>
      </c>
      <c r="H330" s="7" t="s">
        <v>13</v>
      </c>
      <c r="I330" s="51"/>
      <c r="J330" s="51">
        <f t="shared" si="31"/>
        <v>0</v>
      </c>
      <c r="K330" s="7">
        <v>0</v>
      </c>
    </row>
    <row r="331" spans="1:11" ht="27.75" customHeight="1">
      <c r="A331" s="3"/>
      <c r="B331" s="27"/>
      <c r="C331" s="4" t="s">
        <v>230</v>
      </c>
      <c r="D331" s="5">
        <v>0</v>
      </c>
      <c r="E331" s="6">
        <v>4</v>
      </c>
      <c r="F331" s="7" t="s">
        <v>26</v>
      </c>
      <c r="G331" s="8">
        <v>1</v>
      </c>
      <c r="H331" s="7" t="s">
        <v>13</v>
      </c>
      <c r="I331" s="51"/>
      <c r="J331" s="51">
        <f t="shared" si="31"/>
        <v>0</v>
      </c>
      <c r="K331" s="7">
        <v>0</v>
      </c>
    </row>
    <row r="332" spans="1:11" ht="27.75" customHeight="1">
      <c r="A332" s="3"/>
      <c r="B332" s="27"/>
      <c r="C332" s="4" t="s">
        <v>231</v>
      </c>
      <c r="D332" s="5">
        <v>0</v>
      </c>
      <c r="E332" s="6">
        <v>2</v>
      </c>
      <c r="F332" s="7" t="s">
        <v>26</v>
      </c>
      <c r="G332" s="8">
        <v>1</v>
      </c>
      <c r="H332" s="7" t="s">
        <v>13</v>
      </c>
      <c r="I332" s="51"/>
      <c r="J332" s="51">
        <f t="shared" si="31"/>
        <v>0</v>
      </c>
      <c r="K332" s="7">
        <v>0</v>
      </c>
    </row>
    <row r="333" spans="1:11" ht="27.75" customHeight="1">
      <c r="A333" s="3"/>
      <c r="B333" s="27"/>
      <c r="C333" s="4" t="s">
        <v>232</v>
      </c>
      <c r="D333" s="5">
        <v>0</v>
      </c>
      <c r="E333" s="6">
        <v>2</v>
      </c>
      <c r="F333" s="7" t="s">
        <v>22</v>
      </c>
      <c r="G333" s="8">
        <v>1</v>
      </c>
      <c r="H333" s="7" t="s">
        <v>13</v>
      </c>
      <c r="I333" s="51"/>
      <c r="J333" s="51">
        <f t="shared" si="31"/>
        <v>0</v>
      </c>
      <c r="K333" s="7">
        <v>0</v>
      </c>
    </row>
    <row r="334" spans="1:11" ht="27.75" customHeight="1">
      <c r="A334" s="3"/>
      <c r="B334" s="27"/>
      <c r="C334" s="4" t="s">
        <v>233</v>
      </c>
      <c r="D334" s="5">
        <v>0</v>
      </c>
      <c r="E334" s="6">
        <v>2</v>
      </c>
      <c r="F334" s="7" t="s">
        <v>26</v>
      </c>
      <c r="G334" s="8">
        <v>1</v>
      </c>
      <c r="H334" s="7" t="s">
        <v>13</v>
      </c>
      <c r="I334" s="51"/>
      <c r="J334" s="51">
        <f t="shared" si="31"/>
        <v>0</v>
      </c>
      <c r="K334" s="7">
        <v>0</v>
      </c>
    </row>
    <row r="335" spans="1:11" ht="27.75" customHeight="1">
      <c r="A335" s="3"/>
      <c r="B335" s="27"/>
      <c r="C335" s="4" t="s">
        <v>234</v>
      </c>
      <c r="D335" s="5">
        <v>0</v>
      </c>
      <c r="E335" s="6">
        <v>2</v>
      </c>
      <c r="F335" s="7" t="s">
        <v>13</v>
      </c>
      <c r="G335" s="8">
        <v>1</v>
      </c>
      <c r="H335" s="7" t="s">
        <v>13</v>
      </c>
      <c r="I335" s="51"/>
      <c r="J335" s="51">
        <f t="shared" si="31"/>
        <v>0</v>
      </c>
      <c r="K335" s="7">
        <v>0</v>
      </c>
    </row>
    <row r="336" spans="1:11" ht="27.75" customHeight="1">
      <c r="A336" s="3"/>
      <c r="B336" s="27"/>
      <c r="C336" s="4" t="s">
        <v>235</v>
      </c>
      <c r="D336" s="5">
        <v>0</v>
      </c>
      <c r="E336" s="6">
        <v>2</v>
      </c>
      <c r="F336" s="7" t="s">
        <v>13</v>
      </c>
      <c r="G336" s="8">
        <v>1</v>
      </c>
      <c r="H336" s="7" t="s">
        <v>13</v>
      </c>
      <c r="I336" s="51"/>
      <c r="J336" s="51">
        <f t="shared" si="31"/>
        <v>0</v>
      </c>
      <c r="K336" s="7">
        <v>0</v>
      </c>
    </row>
    <row r="337" spans="1:11" ht="27.75" customHeight="1">
      <c r="A337" s="3"/>
      <c r="B337" s="27"/>
      <c r="C337" s="4" t="s">
        <v>236</v>
      </c>
      <c r="D337" s="5">
        <v>0</v>
      </c>
      <c r="E337" s="6">
        <v>2</v>
      </c>
      <c r="F337" s="7" t="s">
        <v>237</v>
      </c>
      <c r="G337" s="8">
        <v>5</v>
      </c>
      <c r="H337" s="7" t="s">
        <v>238</v>
      </c>
      <c r="I337" s="51"/>
      <c r="J337" s="51">
        <f t="shared" si="31"/>
        <v>0</v>
      </c>
      <c r="K337" s="7" t="s">
        <v>239</v>
      </c>
    </row>
    <row r="338" spans="1:11" ht="27.75" customHeight="1">
      <c r="A338" s="3"/>
      <c r="B338" s="27" t="s">
        <v>6</v>
      </c>
      <c r="C338" s="4" t="s">
        <v>6</v>
      </c>
      <c r="D338" s="5" t="s">
        <v>6</v>
      </c>
      <c r="E338" s="6"/>
      <c r="F338" s="7" t="s">
        <v>6</v>
      </c>
      <c r="G338" s="8"/>
      <c r="H338" s="7" t="s">
        <v>6</v>
      </c>
      <c r="I338" s="9" t="s">
        <v>6</v>
      </c>
      <c r="J338" s="9"/>
      <c r="K338" s="7" t="s">
        <v>6</v>
      </c>
    </row>
    <row r="339" spans="1:11" ht="27.75" customHeight="1">
      <c r="A339" s="30" t="s">
        <v>221</v>
      </c>
      <c r="B339" s="31" t="s">
        <v>240</v>
      </c>
      <c r="C339" s="32"/>
      <c r="D339" s="33"/>
      <c r="E339" s="34"/>
      <c r="F339" s="35" t="s">
        <v>6</v>
      </c>
      <c r="G339" s="36"/>
      <c r="H339" s="35" t="s">
        <v>6</v>
      </c>
      <c r="I339" s="37" t="s">
        <v>6</v>
      </c>
      <c r="J339" s="37"/>
      <c r="K339" s="35" t="s">
        <v>6</v>
      </c>
    </row>
    <row r="340" spans="1:11" ht="27.75" customHeight="1">
      <c r="A340" s="3"/>
      <c r="B340" s="27"/>
      <c r="C340" s="4" t="s">
        <v>23</v>
      </c>
      <c r="D340" s="5" t="s">
        <v>24</v>
      </c>
      <c r="E340" s="6">
        <v>6</v>
      </c>
      <c r="F340" s="7" t="s">
        <v>22</v>
      </c>
      <c r="G340" s="8">
        <v>1</v>
      </c>
      <c r="H340" s="7" t="s">
        <v>13</v>
      </c>
      <c r="I340" s="51"/>
      <c r="J340" s="51">
        <f t="shared" ref="J340:J341" si="32">E340*G340*I340</f>
        <v>0</v>
      </c>
      <c r="K340" s="7" t="s">
        <v>241</v>
      </c>
    </row>
    <row r="341" spans="1:11" ht="27.75" customHeight="1">
      <c r="A341" s="3"/>
      <c r="B341" s="27"/>
      <c r="C341" s="4" t="s">
        <v>53</v>
      </c>
      <c r="D341" s="5" t="s">
        <v>54</v>
      </c>
      <c r="E341" s="40">
        <v>15</v>
      </c>
      <c r="F341" s="41" t="s">
        <v>22</v>
      </c>
      <c r="G341" s="43">
        <v>1</v>
      </c>
      <c r="H341" s="41" t="s">
        <v>13</v>
      </c>
      <c r="I341" s="51"/>
      <c r="J341" s="51">
        <f t="shared" si="32"/>
        <v>0</v>
      </c>
      <c r="K341" s="7" t="s">
        <v>242</v>
      </c>
    </row>
    <row r="342" spans="1:11" ht="27.75" customHeight="1">
      <c r="A342" s="3"/>
      <c r="B342" s="27"/>
      <c r="C342" s="4" t="s">
        <v>6</v>
      </c>
      <c r="D342" s="5" t="s">
        <v>6</v>
      </c>
      <c r="E342" s="6"/>
      <c r="F342" s="7" t="s">
        <v>6</v>
      </c>
      <c r="G342" s="8"/>
      <c r="H342" s="7" t="s">
        <v>6</v>
      </c>
      <c r="I342" s="9"/>
      <c r="J342" s="9"/>
      <c r="K342" s="7" t="s">
        <v>6</v>
      </c>
    </row>
    <row r="343" spans="1:11" ht="27.75" customHeight="1">
      <c r="A343" s="30" t="s">
        <v>221</v>
      </c>
      <c r="B343" s="31" t="s">
        <v>243</v>
      </c>
      <c r="C343" s="32"/>
      <c r="D343" s="33"/>
      <c r="E343" s="34"/>
      <c r="F343" s="35" t="s">
        <v>6</v>
      </c>
      <c r="G343" s="36"/>
      <c r="H343" s="35" t="s">
        <v>6</v>
      </c>
      <c r="I343" s="37" t="s">
        <v>6</v>
      </c>
      <c r="J343" s="37"/>
      <c r="K343" s="35" t="s">
        <v>6</v>
      </c>
    </row>
    <row r="344" spans="1:11" ht="27.75" customHeight="1">
      <c r="A344" s="3"/>
      <c r="B344" s="27"/>
      <c r="C344" s="4" t="s">
        <v>23</v>
      </c>
      <c r="D344" s="5" t="s">
        <v>24</v>
      </c>
      <c r="E344" s="6">
        <v>20</v>
      </c>
      <c r="F344" s="7" t="s">
        <v>22</v>
      </c>
      <c r="G344" s="8">
        <v>1</v>
      </c>
      <c r="H344" s="7" t="s">
        <v>13</v>
      </c>
      <c r="I344" s="51"/>
      <c r="J344" s="51">
        <f t="shared" ref="J344" si="33">E344*G344*I344</f>
        <v>0</v>
      </c>
      <c r="K344" s="7">
        <v>0</v>
      </c>
    </row>
    <row r="345" spans="1:11" ht="27.75" customHeight="1">
      <c r="A345" s="3"/>
      <c r="B345" s="27" t="s">
        <v>6</v>
      </c>
      <c r="C345" s="4" t="s">
        <v>6</v>
      </c>
      <c r="D345" s="5" t="s">
        <v>6</v>
      </c>
      <c r="E345" s="6"/>
      <c r="F345" s="7" t="s">
        <v>6</v>
      </c>
      <c r="G345" s="8"/>
      <c r="H345" s="7" t="s">
        <v>6</v>
      </c>
      <c r="I345" s="9" t="s">
        <v>6</v>
      </c>
      <c r="J345" s="9"/>
      <c r="K345" s="7" t="s">
        <v>6</v>
      </c>
    </row>
    <row r="346" spans="1:11" ht="27.75" customHeight="1">
      <c r="A346" s="30" t="s">
        <v>221</v>
      </c>
      <c r="B346" s="31" t="s">
        <v>244</v>
      </c>
      <c r="C346" s="32"/>
      <c r="D346" s="33"/>
      <c r="E346" s="34"/>
      <c r="F346" s="35" t="s">
        <v>6</v>
      </c>
      <c r="G346" s="36"/>
      <c r="H346" s="35" t="s">
        <v>6</v>
      </c>
      <c r="I346" s="37" t="s">
        <v>6</v>
      </c>
      <c r="J346" s="37"/>
      <c r="K346" s="35" t="s">
        <v>6</v>
      </c>
    </row>
    <row r="347" spans="1:11" ht="27.75" customHeight="1">
      <c r="A347" s="3"/>
      <c r="B347" s="27"/>
      <c r="C347" s="4" t="s">
        <v>245</v>
      </c>
      <c r="D347" s="5">
        <v>0</v>
      </c>
      <c r="E347" s="6">
        <v>202</v>
      </c>
      <c r="F347" s="7" t="s">
        <v>139</v>
      </c>
      <c r="G347" s="8">
        <v>1</v>
      </c>
      <c r="H347" s="7" t="s">
        <v>13</v>
      </c>
      <c r="I347" s="51"/>
      <c r="J347" s="51">
        <f t="shared" ref="J347" si="34">E347*G347*I347</f>
        <v>0</v>
      </c>
      <c r="K347" s="7">
        <v>0</v>
      </c>
    </row>
    <row r="348" spans="1:11" ht="27.75" customHeight="1">
      <c r="A348" s="3"/>
      <c r="B348" s="27" t="s">
        <v>6</v>
      </c>
      <c r="C348" s="4" t="s">
        <v>6</v>
      </c>
      <c r="D348" s="5" t="s">
        <v>6</v>
      </c>
      <c r="E348" s="6"/>
      <c r="F348" s="7" t="s">
        <v>6</v>
      </c>
      <c r="G348" s="8"/>
      <c r="H348" s="7" t="s">
        <v>6</v>
      </c>
      <c r="I348" s="9" t="s">
        <v>6</v>
      </c>
      <c r="J348" s="9"/>
      <c r="K348" s="7" t="s">
        <v>6</v>
      </c>
    </row>
    <row r="349" spans="1:11" ht="27.75" customHeight="1">
      <c r="A349" s="30" t="s">
        <v>221</v>
      </c>
      <c r="B349" s="31" t="s">
        <v>246</v>
      </c>
      <c r="C349" s="32"/>
      <c r="D349" s="33"/>
      <c r="E349" s="34"/>
      <c r="F349" s="35" t="s">
        <v>6</v>
      </c>
      <c r="G349" s="36"/>
      <c r="H349" s="35" t="s">
        <v>6</v>
      </c>
      <c r="I349" s="37" t="s">
        <v>6</v>
      </c>
      <c r="J349" s="37"/>
      <c r="K349" s="35" t="s">
        <v>6</v>
      </c>
    </row>
    <row r="350" spans="1:11" ht="27.75" customHeight="1">
      <c r="A350" s="45" t="s">
        <v>247</v>
      </c>
      <c r="B350" s="46"/>
      <c r="C350" s="47" t="s">
        <v>248</v>
      </c>
      <c r="D350" s="48" t="s">
        <v>249</v>
      </c>
      <c r="E350" s="40">
        <v>2</v>
      </c>
      <c r="F350" s="41" t="s">
        <v>16</v>
      </c>
      <c r="G350" s="43">
        <v>1</v>
      </c>
      <c r="H350" s="41" t="s">
        <v>13</v>
      </c>
      <c r="I350" s="51"/>
      <c r="J350" s="51">
        <f t="shared" ref="J350:J361" si="35">E350*G350*I350</f>
        <v>0</v>
      </c>
      <c r="K350" s="41">
        <v>0</v>
      </c>
    </row>
    <row r="351" spans="1:11" ht="27.75" customHeight="1">
      <c r="A351" s="45" t="s">
        <v>250</v>
      </c>
      <c r="B351" s="46"/>
      <c r="C351" s="47" t="s">
        <v>251</v>
      </c>
      <c r="D351" s="48" t="s">
        <v>252</v>
      </c>
      <c r="E351" s="40">
        <v>1</v>
      </c>
      <c r="F351" s="41" t="s">
        <v>16</v>
      </c>
      <c r="G351" s="43">
        <v>1</v>
      </c>
      <c r="H351" s="41" t="s">
        <v>13</v>
      </c>
      <c r="I351" s="51"/>
      <c r="J351" s="51">
        <f t="shared" si="35"/>
        <v>0</v>
      </c>
      <c r="K351" s="41">
        <v>0</v>
      </c>
    </row>
    <row r="352" spans="1:11" ht="27.75" customHeight="1">
      <c r="A352" s="45" t="s">
        <v>253</v>
      </c>
      <c r="B352" s="46"/>
      <c r="C352" s="47" t="s">
        <v>254</v>
      </c>
      <c r="D352" s="48" t="s">
        <v>255</v>
      </c>
      <c r="E352" s="40">
        <v>1</v>
      </c>
      <c r="F352" s="41" t="s">
        <v>16</v>
      </c>
      <c r="G352" s="43">
        <v>1</v>
      </c>
      <c r="H352" s="41" t="s">
        <v>13</v>
      </c>
      <c r="I352" s="51"/>
      <c r="J352" s="51">
        <f t="shared" si="35"/>
        <v>0</v>
      </c>
      <c r="K352" s="41">
        <v>0</v>
      </c>
    </row>
    <row r="353" spans="1:11" ht="27.75" customHeight="1">
      <c r="A353" s="45" t="s">
        <v>256</v>
      </c>
      <c r="B353" s="46"/>
      <c r="C353" s="47" t="s">
        <v>257</v>
      </c>
      <c r="D353" s="48" t="s">
        <v>258</v>
      </c>
      <c r="E353" s="40">
        <v>1</v>
      </c>
      <c r="F353" s="41" t="s">
        <v>16</v>
      </c>
      <c r="G353" s="43">
        <v>1</v>
      </c>
      <c r="H353" s="41" t="s">
        <v>13</v>
      </c>
      <c r="I353" s="51"/>
      <c r="J353" s="51">
        <f t="shared" si="35"/>
        <v>0</v>
      </c>
      <c r="K353" s="41">
        <v>0</v>
      </c>
    </row>
    <row r="354" spans="1:11" ht="27.75" customHeight="1">
      <c r="A354" s="45" t="s">
        <v>259</v>
      </c>
      <c r="B354" s="46"/>
      <c r="C354" s="47" t="s">
        <v>260</v>
      </c>
      <c r="D354" s="48" t="s">
        <v>261</v>
      </c>
      <c r="E354" s="40">
        <v>4</v>
      </c>
      <c r="F354" s="41" t="s">
        <v>16</v>
      </c>
      <c r="G354" s="43">
        <v>1</v>
      </c>
      <c r="H354" s="41" t="s">
        <v>13</v>
      </c>
      <c r="I354" s="51"/>
      <c r="J354" s="51">
        <f t="shared" si="35"/>
        <v>0</v>
      </c>
      <c r="K354" s="41">
        <v>0</v>
      </c>
    </row>
    <row r="355" spans="1:11" ht="27.75" customHeight="1">
      <c r="A355" s="45" t="s">
        <v>262</v>
      </c>
      <c r="B355" s="46"/>
      <c r="C355" s="47" t="s">
        <v>263</v>
      </c>
      <c r="D355" s="48" t="s">
        <v>264</v>
      </c>
      <c r="E355" s="40">
        <v>6</v>
      </c>
      <c r="F355" s="41" t="s">
        <v>16</v>
      </c>
      <c r="G355" s="43">
        <v>1</v>
      </c>
      <c r="H355" s="41" t="s">
        <v>13</v>
      </c>
      <c r="I355" s="51"/>
      <c r="J355" s="51">
        <f t="shared" si="35"/>
        <v>0</v>
      </c>
      <c r="K355" s="41">
        <v>0</v>
      </c>
    </row>
    <row r="356" spans="1:11" ht="27.75" customHeight="1">
      <c r="A356" s="45" t="s">
        <v>265</v>
      </c>
      <c r="B356" s="46"/>
      <c r="C356" s="47" t="s">
        <v>266</v>
      </c>
      <c r="D356" s="48" t="s">
        <v>267</v>
      </c>
      <c r="E356" s="40">
        <v>15</v>
      </c>
      <c r="F356" s="41" t="s">
        <v>16</v>
      </c>
      <c r="G356" s="43">
        <v>1</v>
      </c>
      <c r="H356" s="41" t="s">
        <v>13</v>
      </c>
      <c r="I356" s="51"/>
      <c r="J356" s="51">
        <f t="shared" si="35"/>
        <v>0</v>
      </c>
      <c r="K356" s="41">
        <v>0</v>
      </c>
    </row>
    <row r="357" spans="1:11" ht="27.75" customHeight="1">
      <c r="A357" s="45" t="s">
        <v>268</v>
      </c>
      <c r="B357" s="46"/>
      <c r="C357" s="47" t="s">
        <v>269</v>
      </c>
      <c r="D357" s="48" t="s">
        <v>270</v>
      </c>
      <c r="E357" s="40">
        <v>54</v>
      </c>
      <c r="F357" s="41" t="s">
        <v>16</v>
      </c>
      <c r="G357" s="43">
        <v>1</v>
      </c>
      <c r="H357" s="41" t="s">
        <v>13</v>
      </c>
      <c r="I357" s="51"/>
      <c r="J357" s="51">
        <f t="shared" si="35"/>
        <v>0</v>
      </c>
      <c r="K357" s="41">
        <v>0</v>
      </c>
    </row>
    <row r="358" spans="1:11" ht="27.75" customHeight="1">
      <c r="A358" s="45"/>
      <c r="B358" s="46"/>
      <c r="C358" s="47" t="s">
        <v>271</v>
      </c>
      <c r="D358" s="48" t="s">
        <v>272</v>
      </c>
      <c r="E358" s="40">
        <v>57</v>
      </c>
      <c r="F358" s="41" t="s">
        <v>26</v>
      </c>
      <c r="G358" s="43">
        <v>1</v>
      </c>
      <c r="H358" s="41" t="s">
        <v>13</v>
      </c>
      <c r="I358" s="51"/>
      <c r="J358" s="51">
        <f t="shared" si="35"/>
        <v>0</v>
      </c>
      <c r="K358" s="41" t="s">
        <v>273</v>
      </c>
    </row>
    <row r="359" spans="1:11" ht="27.75" customHeight="1">
      <c r="A359" s="45"/>
      <c r="B359" s="46"/>
      <c r="C359" s="47" t="s">
        <v>274</v>
      </c>
      <c r="D359" s="48" t="s">
        <v>275</v>
      </c>
      <c r="E359" s="40">
        <v>1</v>
      </c>
      <c r="F359" s="41" t="s">
        <v>13</v>
      </c>
      <c r="G359" s="43">
        <v>1</v>
      </c>
      <c r="H359" s="41" t="s">
        <v>13</v>
      </c>
      <c r="I359" s="51"/>
      <c r="J359" s="51">
        <f t="shared" si="35"/>
        <v>0</v>
      </c>
      <c r="K359" s="41">
        <v>0</v>
      </c>
    </row>
    <row r="360" spans="1:11" ht="27.75" customHeight="1">
      <c r="A360" s="3"/>
      <c r="B360" s="27"/>
      <c r="C360" s="4" t="s">
        <v>276</v>
      </c>
      <c r="D360" s="5">
        <v>0</v>
      </c>
      <c r="E360" s="6">
        <v>1</v>
      </c>
      <c r="F360" s="7" t="s">
        <v>277</v>
      </c>
      <c r="G360" s="8">
        <v>1</v>
      </c>
      <c r="H360" s="7" t="s">
        <v>13</v>
      </c>
      <c r="I360" s="51"/>
      <c r="J360" s="51">
        <f t="shared" si="35"/>
        <v>0</v>
      </c>
      <c r="K360" s="7">
        <v>0</v>
      </c>
    </row>
    <row r="361" spans="1:11" ht="27.75" customHeight="1">
      <c r="A361" s="3"/>
      <c r="B361" s="27"/>
      <c r="C361" s="4" t="s">
        <v>278</v>
      </c>
      <c r="D361" s="5">
        <v>0</v>
      </c>
      <c r="E361" s="6">
        <v>1</v>
      </c>
      <c r="F361" s="7" t="s">
        <v>13</v>
      </c>
      <c r="G361" s="8">
        <v>1</v>
      </c>
      <c r="H361" s="7" t="s">
        <v>13</v>
      </c>
      <c r="I361" s="51"/>
      <c r="J361" s="51">
        <f t="shared" si="35"/>
        <v>0</v>
      </c>
      <c r="K361" s="7">
        <v>0</v>
      </c>
    </row>
    <row r="362" spans="1:11" ht="27.75" customHeight="1">
      <c r="A362" s="3"/>
      <c r="B362" s="27" t="s">
        <v>6</v>
      </c>
      <c r="C362" s="4" t="s">
        <v>6</v>
      </c>
      <c r="D362" s="5" t="s">
        <v>6</v>
      </c>
      <c r="E362" s="6"/>
      <c r="F362" s="7" t="s">
        <v>6</v>
      </c>
      <c r="G362" s="8"/>
      <c r="H362" s="7" t="s">
        <v>6</v>
      </c>
      <c r="I362" s="9" t="s">
        <v>6</v>
      </c>
      <c r="J362" s="9"/>
      <c r="K362" s="7" t="s">
        <v>6</v>
      </c>
    </row>
    <row r="363" spans="1:11" ht="27.75" customHeight="1">
      <c r="A363" s="3"/>
      <c r="B363" s="27" t="s">
        <v>6</v>
      </c>
      <c r="C363" s="4" t="s">
        <v>6</v>
      </c>
      <c r="D363" s="5" t="s">
        <v>6</v>
      </c>
      <c r="E363" s="6"/>
      <c r="F363" s="7" t="s">
        <v>6</v>
      </c>
      <c r="G363" s="8"/>
      <c r="H363" s="7" t="s">
        <v>6</v>
      </c>
      <c r="I363" s="9" t="s">
        <v>6</v>
      </c>
      <c r="J363" s="9"/>
      <c r="K363" s="7" t="s">
        <v>6</v>
      </c>
    </row>
    <row r="364" spans="1:11" ht="27.75" customHeight="1">
      <c r="A364" s="135" t="s">
        <v>296</v>
      </c>
      <c r="B364" s="136"/>
      <c r="C364" s="136"/>
      <c r="D364" s="136"/>
      <c r="E364" s="136"/>
      <c r="F364" s="136"/>
      <c r="G364" s="136"/>
      <c r="H364" s="136"/>
      <c r="I364" s="136"/>
      <c r="J364" s="136"/>
      <c r="K364" s="137"/>
    </row>
    <row r="365" spans="1:11" ht="27.75" customHeight="1">
      <c r="A365" s="3"/>
      <c r="B365" s="138" t="s">
        <v>279</v>
      </c>
      <c r="C365" s="139"/>
      <c r="D365" s="140"/>
      <c r="E365" s="141" t="s">
        <v>533</v>
      </c>
      <c r="F365" s="142"/>
      <c r="G365" s="142"/>
      <c r="H365" s="142"/>
      <c r="I365" s="143"/>
      <c r="J365" s="51">
        <f>SUM(J4:J361)</f>
        <v>0</v>
      </c>
      <c r="K365" s="7" t="s">
        <v>6</v>
      </c>
    </row>
    <row r="366" spans="1:11" ht="27.75" customHeight="1">
      <c r="A366" s="3"/>
      <c r="B366" s="27" t="s">
        <v>6</v>
      </c>
      <c r="C366" s="4" t="s">
        <v>6</v>
      </c>
      <c r="D366" s="5" t="s">
        <v>6</v>
      </c>
      <c r="E366" s="6"/>
      <c r="F366" s="7" t="s">
        <v>6</v>
      </c>
      <c r="G366" s="8"/>
      <c r="H366" s="7" t="s">
        <v>6</v>
      </c>
      <c r="I366" s="9" t="s">
        <v>6</v>
      </c>
      <c r="J366" s="9"/>
      <c r="K366" s="7" t="s">
        <v>6</v>
      </c>
    </row>
  </sheetData>
  <sheetProtection formatCells="0" formatRows="0" insertRows="0" insertHyperlinks="0" deleteColumns="0" deleteRows="0" selectLockedCells="1" sort="0" autoFilter="0" pivotTables="0"/>
  <autoFilter ref="A1:K366" xr:uid="{00000000-0009-0000-0000-000000000000}">
    <filterColumn colId="4" showButton="0"/>
    <filterColumn colId="5" showButton="0"/>
    <filterColumn colId="6" showButton="0"/>
  </autoFilter>
  <mergeCells count="3">
    <mergeCell ref="A364:K364"/>
    <mergeCell ref="B365:D365"/>
    <mergeCell ref="E365:I365"/>
  </mergeCells>
  <phoneticPr fontId="22"/>
  <printOptions horizontalCentered="1" gridLinesSet="0"/>
  <pageMargins left="0.39370078740157483" right="7.874015748031496E-2" top="0.39370078740157483" bottom="0.59055118110236227" header="0.11811023622047245" footer="7.874015748031496E-2"/>
  <pageSetup paperSize="9" scale="48" orientation="portrait" r:id="rId1"/>
  <headerFooter>
    <oddHeader xml:space="preserve">&amp;R&amp;"Meiryo UI,標準"&amp;20
&amp;"ＭＳ Ｐゴシック,標準"&amp;9
</oddHeader>
    <oddFooter xml:space="preserve">&amp;C&amp;"Meiryo UI,標準"&amp;15
&amp;P/&amp;N&amp;R&amp;"Meiryo UI,標準"&amp;15
</oddFooter>
    <firstHeader>&amp;R№99999</firstHeader>
    <firstFooter>&amp;C&amp;P&amp;R&amp;"游ゴシック Medium,標準"&amp;12（様式-イベ-17A）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04C5-5EB9-42CA-BA98-6C751550510E}">
  <dimension ref="A1:KK326"/>
  <sheetViews>
    <sheetView showGridLines="0" showZeros="0" view="pageBreakPreview" topLeftCell="A313" zoomScale="57" zoomScaleNormal="10" zoomScaleSheetLayoutView="57" zoomScalePageLayoutView="70" workbookViewId="0">
      <selection activeCell="E325" sqref="E325:I325"/>
    </sheetView>
  </sheetViews>
  <sheetFormatPr defaultColWidth="8.875" defaultRowHeight="27.75" customHeight="1"/>
  <cols>
    <col min="1" max="1" width="8.5" style="11" customWidth="1"/>
    <col min="2" max="2" width="16.375" style="11" customWidth="1"/>
    <col min="3" max="3" width="29.625" style="10" customWidth="1"/>
    <col min="4" max="4" width="61.75" style="10" customWidth="1"/>
    <col min="5" max="5" width="10" style="12" customWidth="1"/>
    <col min="6" max="6" width="5.625" style="13" customWidth="1"/>
    <col min="7" max="7" width="7.5" style="12" customWidth="1"/>
    <col min="8" max="8" width="5.625" style="13" customWidth="1"/>
    <col min="9" max="9" width="14.5" style="12" customWidth="1"/>
    <col min="10" max="10" width="20" style="14" customWidth="1"/>
    <col min="11" max="11" width="24.875" style="10" customWidth="1"/>
    <col min="12" max="297" width="8.875" style="1" customWidth="1"/>
    <col min="298" max="301" width="8.875" style="2" customWidth="1"/>
    <col min="302" max="16384" width="8.875" style="2"/>
  </cols>
  <sheetData>
    <row r="1" spans="1:297" s="25" customFormat="1" ht="27.75" customHeight="1">
      <c r="A1" s="28"/>
      <c r="B1" s="15"/>
      <c r="C1" s="24" t="s">
        <v>0</v>
      </c>
      <c r="D1" s="24" t="s">
        <v>1</v>
      </c>
      <c r="E1" s="39" t="s">
        <v>2</v>
      </c>
      <c r="F1" s="39"/>
      <c r="G1" s="39" t="s">
        <v>2</v>
      </c>
      <c r="H1" s="39"/>
      <c r="I1" s="24" t="s">
        <v>3</v>
      </c>
      <c r="J1" s="24" t="s">
        <v>4</v>
      </c>
      <c r="K1" s="16" t="s">
        <v>5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</row>
    <row r="2" spans="1:297" ht="27.75" customHeight="1">
      <c r="A2" s="38" t="s">
        <v>301</v>
      </c>
      <c r="B2" s="29"/>
      <c r="C2" s="17"/>
      <c r="D2" s="17"/>
      <c r="E2" s="18"/>
      <c r="F2" s="19"/>
      <c r="G2" s="20"/>
      <c r="H2" s="19"/>
      <c r="I2" s="21"/>
      <c r="J2" s="22"/>
      <c r="K2" s="23"/>
    </row>
    <row r="3" spans="1:297" ht="27.75" customHeight="1">
      <c r="A3" s="30" t="s">
        <v>302</v>
      </c>
      <c r="B3" s="31" t="s">
        <v>303</v>
      </c>
      <c r="C3" s="32"/>
      <c r="D3" s="33"/>
      <c r="E3" s="34"/>
      <c r="F3" s="35" t="s">
        <v>6</v>
      </c>
      <c r="G3" s="36"/>
      <c r="H3" s="35" t="s">
        <v>6</v>
      </c>
      <c r="I3" s="37" t="s">
        <v>6</v>
      </c>
      <c r="J3" s="37" t="s">
        <v>6</v>
      </c>
      <c r="K3" s="35" t="s">
        <v>6</v>
      </c>
    </row>
    <row r="4" spans="1:297" ht="27.75" customHeight="1">
      <c r="A4" s="45"/>
      <c r="B4" s="46"/>
      <c r="C4" s="47" t="s">
        <v>304</v>
      </c>
      <c r="D4" s="48" t="s">
        <v>305</v>
      </c>
      <c r="E4" s="40">
        <v>58</v>
      </c>
      <c r="F4" s="41" t="s">
        <v>16</v>
      </c>
      <c r="G4" s="43">
        <v>1</v>
      </c>
      <c r="H4" s="41" t="s">
        <v>13</v>
      </c>
      <c r="I4" s="51"/>
      <c r="J4" s="51">
        <f>E4*G4*I4</f>
        <v>0</v>
      </c>
      <c r="K4" s="41">
        <v>0</v>
      </c>
    </row>
    <row r="5" spans="1:297" ht="27.75" customHeight="1">
      <c r="A5" s="45"/>
      <c r="B5" s="46"/>
      <c r="C5" s="47" t="s">
        <v>306</v>
      </c>
      <c r="D5" s="48">
        <v>0</v>
      </c>
      <c r="E5" s="40">
        <v>81</v>
      </c>
      <c r="F5" s="41" t="s">
        <v>139</v>
      </c>
      <c r="G5" s="43">
        <v>1</v>
      </c>
      <c r="H5" s="41" t="s">
        <v>13</v>
      </c>
      <c r="I5" s="42" t="s">
        <v>27</v>
      </c>
      <c r="J5" s="49"/>
      <c r="K5" s="41" t="s">
        <v>61</v>
      </c>
    </row>
    <row r="6" spans="1:297" ht="27.75" customHeight="1">
      <c r="A6" s="45"/>
      <c r="B6" s="46"/>
      <c r="C6" s="47" t="s">
        <v>63</v>
      </c>
      <c r="D6" s="48">
        <v>0</v>
      </c>
      <c r="E6" s="40">
        <v>8</v>
      </c>
      <c r="F6" s="41" t="s">
        <v>22</v>
      </c>
      <c r="G6" s="43">
        <v>1</v>
      </c>
      <c r="H6" s="41" t="s">
        <v>13</v>
      </c>
      <c r="I6" s="42" t="s">
        <v>27</v>
      </c>
      <c r="J6" s="49"/>
      <c r="K6" s="41" t="s">
        <v>307</v>
      </c>
    </row>
    <row r="7" spans="1:297" ht="27.75" customHeight="1">
      <c r="A7" s="3"/>
      <c r="B7" s="27"/>
      <c r="C7" s="4" t="s">
        <v>6</v>
      </c>
      <c r="D7" s="5" t="s">
        <v>6</v>
      </c>
      <c r="E7" s="6"/>
      <c r="F7" s="7" t="s">
        <v>6</v>
      </c>
      <c r="G7" s="8"/>
      <c r="H7" s="7" t="s">
        <v>6</v>
      </c>
      <c r="I7" s="9" t="s">
        <v>6</v>
      </c>
      <c r="J7" s="9"/>
      <c r="K7" s="7" t="s">
        <v>6</v>
      </c>
    </row>
    <row r="8" spans="1:297" ht="27.75" customHeight="1">
      <c r="A8" s="30" t="s">
        <v>308</v>
      </c>
      <c r="B8" s="31" t="s">
        <v>309</v>
      </c>
      <c r="C8" s="32"/>
      <c r="D8" s="33"/>
      <c r="E8" s="34"/>
      <c r="F8" s="35" t="s">
        <v>6</v>
      </c>
      <c r="G8" s="36"/>
      <c r="H8" s="35" t="s">
        <v>6</v>
      </c>
      <c r="I8" s="37" t="s">
        <v>6</v>
      </c>
      <c r="J8" s="37"/>
      <c r="K8" s="35" t="s">
        <v>6</v>
      </c>
    </row>
    <row r="9" spans="1:297" ht="27.75" customHeight="1">
      <c r="A9" s="3"/>
      <c r="B9" s="27"/>
      <c r="C9" s="4" t="s">
        <v>60</v>
      </c>
      <c r="D9" s="5">
        <v>0</v>
      </c>
      <c r="E9" s="40">
        <v>4</v>
      </c>
      <c r="F9" s="41" t="s">
        <v>22</v>
      </c>
      <c r="G9" s="43">
        <v>1</v>
      </c>
      <c r="H9" s="7" t="s">
        <v>13</v>
      </c>
      <c r="I9" s="9" t="s">
        <v>27</v>
      </c>
      <c r="J9" s="50"/>
      <c r="K9" s="7" t="s">
        <v>61</v>
      </c>
    </row>
    <row r="10" spans="1:297" ht="27.75" customHeight="1">
      <c r="A10" s="3"/>
      <c r="B10" s="27"/>
      <c r="C10" s="4" t="s">
        <v>63</v>
      </c>
      <c r="D10" s="5">
        <v>0</v>
      </c>
      <c r="E10" s="40">
        <v>8</v>
      </c>
      <c r="F10" s="41" t="s">
        <v>22</v>
      </c>
      <c r="G10" s="43">
        <v>1</v>
      </c>
      <c r="H10" s="7" t="s">
        <v>13</v>
      </c>
      <c r="I10" s="9" t="s">
        <v>27</v>
      </c>
      <c r="J10" s="50"/>
      <c r="K10" s="7" t="s">
        <v>61</v>
      </c>
    </row>
    <row r="11" spans="1:297" ht="27.75" customHeight="1">
      <c r="A11" s="45"/>
      <c r="B11" s="46"/>
      <c r="C11" s="47" t="s">
        <v>310</v>
      </c>
      <c r="D11" s="48">
        <v>0</v>
      </c>
      <c r="E11" s="40">
        <v>4</v>
      </c>
      <c r="F11" s="41" t="s">
        <v>16</v>
      </c>
      <c r="G11" s="43">
        <v>1</v>
      </c>
      <c r="H11" s="41" t="s">
        <v>13</v>
      </c>
      <c r="I11" s="42" t="s">
        <v>27</v>
      </c>
      <c r="J11" s="49"/>
      <c r="K11" s="41" t="s">
        <v>28</v>
      </c>
    </row>
    <row r="12" spans="1:297" ht="27.75" customHeight="1">
      <c r="A12" s="3"/>
      <c r="B12" s="27"/>
      <c r="C12" s="4" t="s">
        <v>6</v>
      </c>
      <c r="D12" s="5" t="s">
        <v>6</v>
      </c>
      <c r="E12" s="6"/>
      <c r="F12" s="7" t="s">
        <v>6</v>
      </c>
      <c r="G12" s="8"/>
      <c r="H12" s="7" t="s">
        <v>6</v>
      </c>
      <c r="I12" s="9" t="s">
        <v>6</v>
      </c>
      <c r="J12" s="9"/>
      <c r="K12" s="7" t="s">
        <v>6</v>
      </c>
    </row>
    <row r="13" spans="1:297" ht="27.75" customHeight="1">
      <c r="A13" s="30" t="s">
        <v>311</v>
      </c>
      <c r="B13" s="31" t="s">
        <v>312</v>
      </c>
      <c r="C13" s="32"/>
      <c r="D13" s="33"/>
      <c r="E13" s="34"/>
      <c r="F13" s="35" t="s">
        <v>6</v>
      </c>
      <c r="G13" s="36"/>
      <c r="H13" s="35" t="s">
        <v>6</v>
      </c>
      <c r="I13" s="37" t="s">
        <v>6</v>
      </c>
      <c r="J13" s="37"/>
      <c r="K13" s="35" t="s">
        <v>6</v>
      </c>
    </row>
    <row r="14" spans="1:297" ht="27.75" customHeight="1">
      <c r="A14" s="3"/>
      <c r="B14" s="27"/>
      <c r="C14" s="4" t="s">
        <v>313</v>
      </c>
      <c r="D14" s="5" t="s">
        <v>6</v>
      </c>
      <c r="E14" s="6"/>
      <c r="F14" s="7" t="s">
        <v>6</v>
      </c>
      <c r="G14" s="8"/>
      <c r="H14" s="7" t="s">
        <v>6</v>
      </c>
      <c r="I14" s="9" t="s">
        <v>6</v>
      </c>
      <c r="J14" s="9"/>
      <c r="K14" s="7" t="s">
        <v>6</v>
      </c>
    </row>
    <row r="15" spans="1:297" ht="27.75" customHeight="1">
      <c r="A15" s="3"/>
      <c r="B15" s="27"/>
      <c r="C15" s="4" t="s">
        <v>6</v>
      </c>
      <c r="D15" s="5" t="s">
        <v>6</v>
      </c>
      <c r="E15" s="6"/>
      <c r="F15" s="7" t="s">
        <v>6</v>
      </c>
      <c r="G15" s="8"/>
      <c r="H15" s="7" t="s">
        <v>6</v>
      </c>
      <c r="I15" s="9" t="s">
        <v>6</v>
      </c>
      <c r="J15" s="9"/>
      <c r="K15" s="7" t="s">
        <v>6</v>
      </c>
    </row>
    <row r="16" spans="1:297" ht="27.75" customHeight="1">
      <c r="A16" s="30" t="s">
        <v>314</v>
      </c>
      <c r="B16" s="31" t="s">
        <v>315</v>
      </c>
      <c r="C16" s="32"/>
      <c r="D16" s="33"/>
      <c r="E16" s="34"/>
      <c r="F16" s="35" t="s">
        <v>6</v>
      </c>
      <c r="G16" s="36"/>
      <c r="H16" s="35" t="s">
        <v>6</v>
      </c>
      <c r="I16" s="37" t="s">
        <v>6</v>
      </c>
      <c r="J16" s="37"/>
      <c r="K16" s="35" t="s">
        <v>6</v>
      </c>
    </row>
    <row r="17" spans="1:11" ht="27.75" customHeight="1">
      <c r="A17" s="3"/>
      <c r="B17" s="27"/>
      <c r="C17" s="4" t="s">
        <v>313</v>
      </c>
      <c r="D17" s="5" t="s">
        <v>6</v>
      </c>
      <c r="E17" s="6"/>
      <c r="F17" s="7" t="s">
        <v>6</v>
      </c>
      <c r="G17" s="8"/>
      <c r="H17" s="7" t="s">
        <v>6</v>
      </c>
      <c r="I17" s="9" t="s">
        <v>6</v>
      </c>
      <c r="J17" s="9"/>
      <c r="K17" s="7" t="s">
        <v>6</v>
      </c>
    </row>
    <row r="18" spans="1:11" ht="27.75" customHeight="1">
      <c r="A18" s="3"/>
      <c r="B18" s="27"/>
      <c r="C18" s="4" t="s">
        <v>6</v>
      </c>
      <c r="D18" s="5" t="s">
        <v>6</v>
      </c>
      <c r="E18" s="6"/>
      <c r="F18" s="7" t="s">
        <v>6</v>
      </c>
      <c r="G18" s="8"/>
      <c r="H18" s="7" t="s">
        <v>6</v>
      </c>
      <c r="I18" s="9" t="s">
        <v>6</v>
      </c>
      <c r="J18" s="9"/>
      <c r="K18" s="7" t="s">
        <v>6</v>
      </c>
    </row>
    <row r="19" spans="1:11" ht="27.75" customHeight="1">
      <c r="A19" s="30" t="s">
        <v>316</v>
      </c>
      <c r="B19" s="31" t="s">
        <v>317</v>
      </c>
      <c r="C19" s="32"/>
      <c r="D19" s="33"/>
      <c r="E19" s="34"/>
      <c r="F19" s="35" t="s">
        <v>6</v>
      </c>
      <c r="G19" s="36"/>
      <c r="H19" s="35" t="s">
        <v>6</v>
      </c>
      <c r="I19" s="37" t="s">
        <v>6</v>
      </c>
      <c r="J19" s="37"/>
      <c r="K19" s="35" t="s">
        <v>6</v>
      </c>
    </row>
    <row r="20" spans="1:11" ht="27.75" customHeight="1">
      <c r="A20" s="3"/>
      <c r="B20" s="27"/>
      <c r="C20" s="4" t="s">
        <v>318</v>
      </c>
      <c r="D20" s="5" t="s">
        <v>319</v>
      </c>
      <c r="E20" s="6">
        <v>12</v>
      </c>
      <c r="F20" s="7" t="s">
        <v>22</v>
      </c>
      <c r="G20" s="8">
        <v>1</v>
      </c>
      <c r="H20" s="7" t="s">
        <v>13</v>
      </c>
      <c r="I20" s="51"/>
      <c r="J20" s="51">
        <f>E20*G20*I20</f>
        <v>0</v>
      </c>
      <c r="K20" s="7">
        <v>0</v>
      </c>
    </row>
    <row r="21" spans="1:11" ht="27.6" customHeight="1">
      <c r="A21" s="3"/>
      <c r="B21" s="27"/>
      <c r="C21" s="4" t="s">
        <v>6</v>
      </c>
      <c r="D21" s="5" t="s">
        <v>6</v>
      </c>
      <c r="E21" s="6"/>
      <c r="F21" s="7" t="s">
        <v>6</v>
      </c>
      <c r="G21" s="8"/>
      <c r="H21" s="7" t="s">
        <v>6</v>
      </c>
      <c r="I21" s="9" t="s">
        <v>6</v>
      </c>
      <c r="J21" s="9"/>
      <c r="K21" s="7" t="s">
        <v>6</v>
      </c>
    </row>
    <row r="22" spans="1:11" ht="27.75" customHeight="1">
      <c r="A22" s="30" t="s">
        <v>320</v>
      </c>
      <c r="B22" s="31" t="s">
        <v>321</v>
      </c>
      <c r="C22" s="32"/>
      <c r="D22" s="33"/>
      <c r="E22" s="34"/>
      <c r="F22" s="35" t="s">
        <v>6</v>
      </c>
      <c r="G22" s="36"/>
      <c r="H22" s="35" t="s">
        <v>6</v>
      </c>
      <c r="I22" s="37" t="s">
        <v>6</v>
      </c>
      <c r="J22" s="37"/>
      <c r="K22" s="35" t="s">
        <v>6</v>
      </c>
    </row>
    <row r="23" spans="1:11" ht="27.75" customHeight="1">
      <c r="A23" s="3"/>
      <c r="B23" s="27"/>
      <c r="C23" s="4" t="s">
        <v>322</v>
      </c>
      <c r="D23" s="5">
        <v>0</v>
      </c>
      <c r="E23" s="40">
        <v>8</v>
      </c>
      <c r="F23" s="41" t="s">
        <v>16</v>
      </c>
      <c r="G23" s="8">
        <v>1</v>
      </c>
      <c r="H23" s="7" t="s">
        <v>13</v>
      </c>
      <c r="I23" s="9" t="s">
        <v>27</v>
      </c>
      <c r="J23" s="50"/>
      <c r="K23" s="7" t="s">
        <v>61</v>
      </c>
    </row>
    <row r="24" spans="1:11" ht="27.75" customHeight="1">
      <c r="A24" s="3"/>
      <c r="B24" s="27"/>
      <c r="C24" s="4" t="s">
        <v>6</v>
      </c>
      <c r="D24" s="5" t="s">
        <v>6</v>
      </c>
      <c r="E24" s="6"/>
      <c r="F24" s="7" t="s">
        <v>6</v>
      </c>
      <c r="G24" s="8"/>
      <c r="H24" s="7" t="s">
        <v>6</v>
      </c>
      <c r="I24" s="9" t="s">
        <v>6</v>
      </c>
      <c r="J24" s="9"/>
      <c r="K24" s="7" t="s">
        <v>6</v>
      </c>
    </row>
    <row r="25" spans="1:11" ht="27.75" customHeight="1">
      <c r="A25" s="30" t="s">
        <v>323</v>
      </c>
      <c r="B25" s="31" t="s">
        <v>324</v>
      </c>
      <c r="C25" s="32"/>
      <c r="D25" s="33"/>
      <c r="E25" s="34"/>
      <c r="F25" s="35" t="s">
        <v>6</v>
      </c>
      <c r="G25" s="36"/>
      <c r="H25" s="35" t="s">
        <v>6</v>
      </c>
      <c r="I25" s="37" t="s">
        <v>6</v>
      </c>
      <c r="J25" s="37"/>
      <c r="K25" s="35" t="s">
        <v>6</v>
      </c>
    </row>
    <row r="26" spans="1:11" ht="27.75" customHeight="1">
      <c r="A26" s="45"/>
      <c r="B26" s="46"/>
      <c r="C26" s="47" t="s">
        <v>60</v>
      </c>
      <c r="D26" s="48">
        <v>0</v>
      </c>
      <c r="E26" s="40">
        <v>3</v>
      </c>
      <c r="F26" s="41" t="s">
        <v>22</v>
      </c>
      <c r="G26" s="43">
        <v>1</v>
      </c>
      <c r="H26" s="41" t="s">
        <v>13</v>
      </c>
      <c r="I26" s="42" t="s">
        <v>27</v>
      </c>
      <c r="J26" s="49"/>
      <c r="K26" s="41" t="s">
        <v>61</v>
      </c>
    </row>
    <row r="27" spans="1:11" ht="27.75" customHeight="1">
      <c r="A27" s="45"/>
      <c r="B27" s="46"/>
      <c r="C27" s="47" t="s">
        <v>63</v>
      </c>
      <c r="D27" s="48">
        <v>0</v>
      </c>
      <c r="E27" s="40">
        <v>12</v>
      </c>
      <c r="F27" s="41" t="s">
        <v>22</v>
      </c>
      <c r="G27" s="43">
        <v>1</v>
      </c>
      <c r="H27" s="41" t="s">
        <v>13</v>
      </c>
      <c r="I27" s="42" t="s">
        <v>27</v>
      </c>
      <c r="J27" s="49"/>
      <c r="K27" s="41" t="s">
        <v>61</v>
      </c>
    </row>
    <row r="28" spans="1:11" ht="27.75" customHeight="1">
      <c r="A28" s="3"/>
      <c r="B28" s="27"/>
      <c r="C28" s="4" t="s">
        <v>6</v>
      </c>
      <c r="D28" s="5" t="s">
        <v>6</v>
      </c>
      <c r="E28" s="6"/>
      <c r="F28" s="7" t="s">
        <v>6</v>
      </c>
      <c r="G28" s="8"/>
      <c r="H28" s="7" t="s">
        <v>6</v>
      </c>
      <c r="I28" s="9" t="s">
        <v>6</v>
      </c>
      <c r="J28" s="9"/>
      <c r="K28" s="7" t="s">
        <v>6</v>
      </c>
    </row>
    <row r="29" spans="1:11" ht="27.75" customHeight="1">
      <c r="A29" s="30" t="s">
        <v>325</v>
      </c>
      <c r="B29" s="31" t="s">
        <v>326</v>
      </c>
      <c r="C29" s="32"/>
      <c r="D29" s="33"/>
      <c r="E29" s="34"/>
      <c r="F29" s="35" t="s">
        <v>6</v>
      </c>
      <c r="G29" s="36"/>
      <c r="H29" s="35" t="s">
        <v>6</v>
      </c>
      <c r="I29" s="37" t="s">
        <v>6</v>
      </c>
      <c r="J29" s="37"/>
      <c r="K29" s="35" t="s">
        <v>6</v>
      </c>
    </row>
    <row r="30" spans="1:11" ht="27.75" customHeight="1">
      <c r="A30" s="45"/>
      <c r="B30" s="46"/>
      <c r="C30" s="47" t="s">
        <v>63</v>
      </c>
      <c r="D30" s="48">
        <v>0</v>
      </c>
      <c r="E30" s="40">
        <v>4</v>
      </c>
      <c r="F30" s="41" t="s">
        <v>22</v>
      </c>
      <c r="G30" s="43">
        <v>1</v>
      </c>
      <c r="H30" s="41" t="s">
        <v>13</v>
      </c>
      <c r="I30" s="42" t="s">
        <v>27</v>
      </c>
      <c r="J30" s="49"/>
      <c r="K30" s="41" t="s">
        <v>61</v>
      </c>
    </row>
    <row r="31" spans="1:11" ht="27.75" customHeight="1">
      <c r="A31" s="3"/>
      <c r="B31" s="27"/>
      <c r="C31" s="4" t="s">
        <v>6</v>
      </c>
      <c r="D31" s="5" t="s">
        <v>6</v>
      </c>
      <c r="E31" s="6"/>
      <c r="F31" s="7" t="s">
        <v>6</v>
      </c>
      <c r="G31" s="8"/>
      <c r="H31" s="7" t="s">
        <v>6</v>
      </c>
      <c r="I31" s="9" t="s">
        <v>6</v>
      </c>
      <c r="J31" s="9"/>
      <c r="K31" s="7" t="s">
        <v>6</v>
      </c>
    </row>
    <row r="32" spans="1:11" ht="27.75" customHeight="1">
      <c r="A32" s="30" t="s">
        <v>327</v>
      </c>
      <c r="B32" s="31" t="s">
        <v>328</v>
      </c>
      <c r="C32" s="32"/>
      <c r="D32" s="33"/>
      <c r="E32" s="34"/>
      <c r="F32" s="35" t="s">
        <v>6</v>
      </c>
      <c r="G32" s="36"/>
      <c r="H32" s="35" t="s">
        <v>6</v>
      </c>
      <c r="I32" s="37" t="s">
        <v>6</v>
      </c>
      <c r="J32" s="37"/>
      <c r="K32" s="35" t="s">
        <v>6</v>
      </c>
    </row>
    <row r="33" spans="1:11" ht="27.75" customHeight="1">
      <c r="A33" s="45"/>
      <c r="B33" s="46"/>
      <c r="C33" s="47" t="s">
        <v>60</v>
      </c>
      <c r="D33" s="48">
        <v>0</v>
      </c>
      <c r="E33" s="40">
        <v>1</v>
      </c>
      <c r="F33" s="41" t="s">
        <v>22</v>
      </c>
      <c r="G33" s="43">
        <v>1</v>
      </c>
      <c r="H33" s="41" t="s">
        <v>13</v>
      </c>
      <c r="I33" s="42" t="s">
        <v>27</v>
      </c>
      <c r="J33" s="49"/>
      <c r="K33" s="41" t="s">
        <v>61</v>
      </c>
    </row>
    <row r="34" spans="1:11" ht="27.75" customHeight="1">
      <c r="A34" s="45"/>
      <c r="B34" s="46"/>
      <c r="C34" s="47" t="s">
        <v>63</v>
      </c>
      <c r="D34" s="48">
        <v>0</v>
      </c>
      <c r="E34" s="40">
        <v>3</v>
      </c>
      <c r="F34" s="41" t="s">
        <v>22</v>
      </c>
      <c r="G34" s="43">
        <v>1</v>
      </c>
      <c r="H34" s="41" t="s">
        <v>13</v>
      </c>
      <c r="I34" s="42" t="s">
        <v>27</v>
      </c>
      <c r="J34" s="49"/>
      <c r="K34" s="41" t="s">
        <v>61</v>
      </c>
    </row>
    <row r="35" spans="1:11" ht="27.75" customHeight="1">
      <c r="A35" s="3"/>
      <c r="B35" s="27"/>
      <c r="C35" s="4" t="s">
        <v>6</v>
      </c>
      <c r="D35" s="5" t="s">
        <v>6</v>
      </c>
      <c r="E35" s="6"/>
      <c r="F35" s="7" t="s">
        <v>6</v>
      </c>
      <c r="G35" s="8"/>
      <c r="H35" s="7" t="s">
        <v>6</v>
      </c>
      <c r="I35" s="9" t="s">
        <v>6</v>
      </c>
      <c r="J35" s="9"/>
      <c r="K35" s="7" t="s">
        <v>6</v>
      </c>
    </row>
    <row r="36" spans="1:11" ht="27.75" customHeight="1">
      <c r="A36" s="30" t="s">
        <v>329</v>
      </c>
      <c r="B36" s="31" t="s">
        <v>330</v>
      </c>
      <c r="C36" s="32"/>
      <c r="D36" s="33"/>
      <c r="E36" s="34"/>
      <c r="F36" s="35" t="s">
        <v>6</v>
      </c>
      <c r="G36" s="36"/>
      <c r="H36" s="35" t="s">
        <v>6</v>
      </c>
      <c r="I36" s="37" t="s">
        <v>6</v>
      </c>
      <c r="J36" s="37"/>
      <c r="K36" s="35" t="s">
        <v>6</v>
      </c>
    </row>
    <row r="37" spans="1:11" ht="27.75" customHeight="1">
      <c r="A37" s="45"/>
      <c r="B37" s="46"/>
      <c r="C37" s="47" t="s">
        <v>63</v>
      </c>
      <c r="D37" s="48">
        <v>0</v>
      </c>
      <c r="E37" s="40">
        <v>5</v>
      </c>
      <c r="F37" s="41" t="s">
        <v>22</v>
      </c>
      <c r="G37" s="43">
        <v>1</v>
      </c>
      <c r="H37" s="41" t="s">
        <v>13</v>
      </c>
      <c r="I37" s="42" t="s">
        <v>27</v>
      </c>
      <c r="J37" s="49"/>
      <c r="K37" s="41" t="s">
        <v>61</v>
      </c>
    </row>
    <row r="38" spans="1:11" ht="27.75" customHeight="1">
      <c r="A38" s="3"/>
      <c r="B38" s="27"/>
      <c r="C38" s="4" t="s">
        <v>6</v>
      </c>
      <c r="D38" s="5" t="s">
        <v>6</v>
      </c>
      <c r="E38" s="6"/>
      <c r="F38" s="7" t="s">
        <v>6</v>
      </c>
      <c r="G38" s="8"/>
      <c r="H38" s="7" t="s">
        <v>6</v>
      </c>
      <c r="I38" s="9" t="s">
        <v>6</v>
      </c>
      <c r="J38" s="9"/>
      <c r="K38" s="7" t="s">
        <v>6</v>
      </c>
    </row>
    <row r="39" spans="1:11" ht="27.75" customHeight="1">
      <c r="A39" s="30" t="s">
        <v>331</v>
      </c>
      <c r="B39" s="31" t="s">
        <v>332</v>
      </c>
      <c r="C39" s="32"/>
      <c r="D39" s="33"/>
      <c r="E39" s="34"/>
      <c r="F39" s="35" t="s">
        <v>6</v>
      </c>
      <c r="G39" s="36"/>
      <c r="H39" s="35" t="s">
        <v>6</v>
      </c>
      <c r="I39" s="37" t="s">
        <v>6</v>
      </c>
      <c r="J39" s="37"/>
      <c r="K39" s="35" t="s">
        <v>6</v>
      </c>
    </row>
    <row r="40" spans="1:11" ht="27.75" customHeight="1">
      <c r="A40" s="45"/>
      <c r="B40" s="46"/>
      <c r="C40" s="47" t="s">
        <v>60</v>
      </c>
      <c r="D40" s="48">
        <v>0</v>
      </c>
      <c r="E40" s="40">
        <v>4</v>
      </c>
      <c r="F40" s="41" t="s">
        <v>22</v>
      </c>
      <c r="G40" s="43">
        <v>1</v>
      </c>
      <c r="H40" s="41" t="s">
        <v>13</v>
      </c>
      <c r="I40" s="42" t="s">
        <v>27</v>
      </c>
      <c r="J40" s="49"/>
      <c r="K40" s="41" t="s">
        <v>61</v>
      </c>
    </row>
    <row r="41" spans="1:11" ht="27.75" customHeight="1">
      <c r="A41" s="45"/>
      <c r="B41" s="46"/>
      <c r="C41" s="47" t="s">
        <v>63</v>
      </c>
      <c r="D41" s="48">
        <v>0</v>
      </c>
      <c r="E41" s="40">
        <v>12</v>
      </c>
      <c r="F41" s="41" t="s">
        <v>22</v>
      </c>
      <c r="G41" s="43">
        <v>1</v>
      </c>
      <c r="H41" s="41" t="s">
        <v>13</v>
      </c>
      <c r="I41" s="42" t="s">
        <v>27</v>
      </c>
      <c r="J41" s="49"/>
      <c r="K41" s="41" t="s">
        <v>61</v>
      </c>
    </row>
    <row r="42" spans="1:11" ht="27.75" customHeight="1">
      <c r="A42" s="3"/>
      <c r="B42" s="27"/>
      <c r="C42" s="4" t="s">
        <v>6</v>
      </c>
      <c r="D42" s="5" t="s">
        <v>6</v>
      </c>
      <c r="E42" s="6"/>
      <c r="F42" s="7" t="s">
        <v>6</v>
      </c>
      <c r="G42" s="8"/>
      <c r="H42" s="7" t="s">
        <v>6</v>
      </c>
      <c r="I42" s="9" t="s">
        <v>6</v>
      </c>
      <c r="J42" s="9"/>
      <c r="K42" s="7" t="s">
        <v>6</v>
      </c>
    </row>
    <row r="43" spans="1:11" ht="27.75" customHeight="1">
      <c r="A43" s="3"/>
      <c r="B43" s="27"/>
      <c r="C43" s="4" t="s">
        <v>6</v>
      </c>
      <c r="D43" s="5" t="s">
        <v>6</v>
      </c>
      <c r="E43" s="6"/>
      <c r="F43" s="7" t="s">
        <v>6</v>
      </c>
      <c r="G43" s="8"/>
      <c r="H43" s="7" t="s">
        <v>6</v>
      </c>
      <c r="I43" s="9" t="s">
        <v>6</v>
      </c>
      <c r="J43" s="9"/>
      <c r="K43" s="7" t="s">
        <v>6</v>
      </c>
    </row>
    <row r="44" spans="1:11" ht="27.75" customHeight="1">
      <c r="A44" s="30" t="s">
        <v>333</v>
      </c>
      <c r="B44" s="31" t="s">
        <v>334</v>
      </c>
      <c r="C44" s="32"/>
      <c r="D44" s="33"/>
      <c r="E44" s="34"/>
      <c r="F44" s="35" t="s">
        <v>6</v>
      </c>
      <c r="G44" s="36"/>
      <c r="H44" s="35" t="s">
        <v>6</v>
      </c>
      <c r="I44" s="37" t="s">
        <v>6</v>
      </c>
      <c r="J44" s="37"/>
      <c r="K44" s="35" t="s">
        <v>6</v>
      </c>
    </row>
    <row r="45" spans="1:11" ht="27.75" customHeight="1">
      <c r="A45" s="3"/>
      <c r="B45" s="27"/>
      <c r="C45" s="4" t="s">
        <v>60</v>
      </c>
      <c r="D45" s="5">
        <v>0</v>
      </c>
      <c r="E45" s="6">
        <v>7</v>
      </c>
      <c r="F45" s="7" t="s">
        <v>22</v>
      </c>
      <c r="G45" s="8">
        <v>1</v>
      </c>
      <c r="H45" s="7" t="s">
        <v>13</v>
      </c>
      <c r="I45" s="9" t="s">
        <v>27</v>
      </c>
      <c r="J45" s="50"/>
      <c r="K45" s="7" t="s">
        <v>61</v>
      </c>
    </row>
    <row r="46" spans="1:11" ht="27.75" customHeight="1">
      <c r="A46" s="3"/>
      <c r="B46" s="27"/>
      <c r="C46" s="4" t="s">
        <v>63</v>
      </c>
      <c r="D46" s="5">
        <v>0</v>
      </c>
      <c r="E46" s="40">
        <v>18</v>
      </c>
      <c r="F46" s="41" t="s">
        <v>22</v>
      </c>
      <c r="G46" s="8">
        <v>1</v>
      </c>
      <c r="H46" s="7" t="s">
        <v>13</v>
      </c>
      <c r="I46" s="9" t="s">
        <v>27</v>
      </c>
      <c r="J46" s="50"/>
      <c r="K46" s="7" t="s">
        <v>61</v>
      </c>
    </row>
    <row r="47" spans="1:11" ht="27.75" customHeight="1">
      <c r="A47" s="3"/>
      <c r="B47" s="27"/>
      <c r="C47" s="4" t="s">
        <v>64</v>
      </c>
      <c r="D47" s="5">
        <v>0</v>
      </c>
      <c r="E47" s="6">
        <v>2</v>
      </c>
      <c r="F47" s="7" t="s">
        <v>22</v>
      </c>
      <c r="G47" s="8">
        <v>1</v>
      </c>
      <c r="H47" s="7" t="s">
        <v>13</v>
      </c>
      <c r="I47" s="9" t="s">
        <v>27</v>
      </c>
      <c r="J47" s="50"/>
      <c r="K47" s="7" t="s">
        <v>61</v>
      </c>
    </row>
    <row r="48" spans="1:11" ht="27.75" customHeight="1">
      <c r="A48" s="3"/>
      <c r="B48" s="27"/>
      <c r="C48" s="4" t="s">
        <v>93</v>
      </c>
      <c r="D48" s="5">
        <v>0</v>
      </c>
      <c r="E48" s="6">
        <v>1</v>
      </c>
      <c r="F48" s="7" t="s">
        <v>26</v>
      </c>
      <c r="G48" s="8">
        <v>1</v>
      </c>
      <c r="H48" s="7" t="s">
        <v>13</v>
      </c>
      <c r="I48" s="9" t="s">
        <v>27</v>
      </c>
      <c r="J48" s="50"/>
      <c r="K48" s="7" t="s">
        <v>61</v>
      </c>
    </row>
    <row r="49" spans="1:11" ht="27.75" customHeight="1">
      <c r="A49" s="3"/>
      <c r="B49" s="27"/>
      <c r="C49" s="4" t="s">
        <v>335</v>
      </c>
      <c r="D49" s="5">
        <v>0</v>
      </c>
      <c r="E49" s="6">
        <v>1</v>
      </c>
      <c r="F49" s="7" t="s">
        <v>26</v>
      </c>
      <c r="G49" s="8">
        <v>1</v>
      </c>
      <c r="H49" s="7" t="s">
        <v>13</v>
      </c>
      <c r="I49" s="9" t="s">
        <v>27</v>
      </c>
      <c r="J49" s="50"/>
      <c r="K49" s="7" t="s">
        <v>61</v>
      </c>
    </row>
    <row r="50" spans="1:11" ht="27.75" customHeight="1">
      <c r="A50" s="45"/>
      <c r="B50" s="46"/>
      <c r="C50" s="47" t="s">
        <v>159</v>
      </c>
      <c r="D50" s="48">
        <v>0</v>
      </c>
      <c r="E50" s="40">
        <v>1</v>
      </c>
      <c r="F50" s="41" t="s">
        <v>130</v>
      </c>
      <c r="G50" s="43">
        <v>1</v>
      </c>
      <c r="H50" s="41" t="s">
        <v>13</v>
      </c>
      <c r="I50" s="42" t="s">
        <v>27</v>
      </c>
      <c r="J50" s="49"/>
      <c r="K50" s="41" t="s">
        <v>28</v>
      </c>
    </row>
    <row r="51" spans="1:11" ht="27.75" customHeight="1">
      <c r="A51" s="45"/>
      <c r="B51" s="46"/>
      <c r="C51" s="47" t="s">
        <v>43</v>
      </c>
      <c r="D51" s="48">
        <v>0</v>
      </c>
      <c r="E51" s="40">
        <v>3</v>
      </c>
      <c r="F51" s="41" t="s">
        <v>22</v>
      </c>
      <c r="G51" s="43">
        <v>1</v>
      </c>
      <c r="H51" s="41" t="s">
        <v>13</v>
      </c>
      <c r="I51" s="42" t="s">
        <v>27</v>
      </c>
      <c r="J51" s="49"/>
      <c r="K51" s="41" t="s">
        <v>28</v>
      </c>
    </row>
    <row r="52" spans="1:11" ht="27.75" customHeight="1">
      <c r="A52" s="45"/>
      <c r="B52" s="46"/>
      <c r="C52" s="47" t="s">
        <v>75</v>
      </c>
      <c r="D52" s="48" t="s">
        <v>76</v>
      </c>
      <c r="E52" s="40">
        <v>1</v>
      </c>
      <c r="F52" s="41" t="s">
        <v>26</v>
      </c>
      <c r="G52" s="43">
        <v>1</v>
      </c>
      <c r="H52" s="41" t="s">
        <v>13</v>
      </c>
      <c r="I52" s="51"/>
      <c r="J52" s="51">
        <f t="shared" ref="J52:J53" si="0">E52*G52*I52</f>
        <v>0</v>
      </c>
      <c r="K52" s="41"/>
    </row>
    <row r="53" spans="1:11" ht="27.75" customHeight="1">
      <c r="A53" s="45"/>
      <c r="B53" s="46"/>
      <c r="C53" s="47" t="s">
        <v>36</v>
      </c>
      <c r="D53" s="48">
        <v>0</v>
      </c>
      <c r="E53" s="44">
        <v>1</v>
      </c>
      <c r="F53" s="41" t="s">
        <v>26</v>
      </c>
      <c r="G53" s="43">
        <v>1</v>
      </c>
      <c r="H53" s="41" t="s">
        <v>13</v>
      </c>
      <c r="I53" s="51"/>
      <c r="J53" s="51">
        <f t="shared" si="0"/>
        <v>0</v>
      </c>
      <c r="K53" s="41"/>
    </row>
    <row r="54" spans="1:11" ht="27.75" customHeight="1">
      <c r="A54" s="3"/>
      <c r="B54" s="27"/>
      <c r="C54" s="4" t="s">
        <v>6</v>
      </c>
      <c r="D54" s="5" t="s">
        <v>6</v>
      </c>
      <c r="E54" s="6"/>
      <c r="F54" s="7" t="s">
        <v>6</v>
      </c>
      <c r="G54" s="8"/>
      <c r="H54" s="7"/>
      <c r="I54" s="9" t="s">
        <v>6</v>
      </c>
      <c r="J54" s="9"/>
      <c r="K54" s="7" t="s">
        <v>6</v>
      </c>
    </row>
    <row r="55" spans="1:11" ht="27.75" customHeight="1">
      <c r="A55" s="30" t="s">
        <v>336</v>
      </c>
      <c r="B55" s="31" t="s">
        <v>337</v>
      </c>
      <c r="C55" s="32"/>
      <c r="D55" s="33"/>
      <c r="E55" s="34"/>
      <c r="F55" s="35" t="s">
        <v>6</v>
      </c>
      <c r="G55" s="36"/>
      <c r="H55" s="35" t="s">
        <v>6</v>
      </c>
      <c r="I55" s="37" t="s">
        <v>6</v>
      </c>
      <c r="J55" s="37"/>
      <c r="K55" s="35" t="s">
        <v>6</v>
      </c>
    </row>
    <row r="56" spans="1:11" ht="27.75" customHeight="1">
      <c r="A56" s="3"/>
      <c r="B56" s="27"/>
      <c r="C56" s="4" t="s">
        <v>60</v>
      </c>
      <c r="D56" s="5">
        <v>0</v>
      </c>
      <c r="E56" s="6">
        <v>7</v>
      </c>
      <c r="F56" s="7" t="s">
        <v>22</v>
      </c>
      <c r="G56" s="8">
        <v>1</v>
      </c>
      <c r="H56" s="7" t="s">
        <v>13</v>
      </c>
      <c r="I56" s="9" t="s">
        <v>27</v>
      </c>
      <c r="J56" s="50"/>
      <c r="K56" s="7" t="s">
        <v>61</v>
      </c>
    </row>
    <row r="57" spans="1:11" ht="27.75" customHeight="1">
      <c r="A57" s="3"/>
      <c r="B57" s="27"/>
      <c r="C57" s="4" t="s">
        <v>63</v>
      </c>
      <c r="D57" s="5">
        <v>0</v>
      </c>
      <c r="E57" s="40">
        <v>18</v>
      </c>
      <c r="F57" s="41" t="s">
        <v>22</v>
      </c>
      <c r="G57" s="8">
        <v>1</v>
      </c>
      <c r="H57" s="7" t="s">
        <v>13</v>
      </c>
      <c r="I57" s="9" t="s">
        <v>27</v>
      </c>
      <c r="J57" s="50"/>
      <c r="K57" s="7" t="s">
        <v>61</v>
      </c>
    </row>
    <row r="58" spans="1:11" ht="27.75" customHeight="1">
      <c r="A58" s="3"/>
      <c r="B58" s="27"/>
      <c r="C58" s="4" t="s">
        <v>64</v>
      </c>
      <c r="D58" s="5">
        <v>0</v>
      </c>
      <c r="E58" s="6">
        <v>1</v>
      </c>
      <c r="F58" s="7" t="s">
        <v>22</v>
      </c>
      <c r="G58" s="8">
        <v>1</v>
      </c>
      <c r="H58" s="7" t="s">
        <v>13</v>
      </c>
      <c r="I58" s="9" t="s">
        <v>27</v>
      </c>
      <c r="J58" s="50"/>
      <c r="K58" s="7" t="s">
        <v>61</v>
      </c>
    </row>
    <row r="59" spans="1:11" ht="27.75" customHeight="1">
      <c r="A59" s="3"/>
      <c r="B59" s="27"/>
      <c r="C59" s="4" t="s">
        <v>93</v>
      </c>
      <c r="D59" s="5">
        <v>0</v>
      </c>
      <c r="E59" s="6">
        <v>1</v>
      </c>
      <c r="F59" s="7" t="s">
        <v>26</v>
      </c>
      <c r="G59" s="8">
        <v>1</v>
      </c>
      <c r="H59" s="7" t="s">
        <v>13</v>
      </c>
      <c r="I59" s="9" t="s">
        <v>27</v>
      </c>
      <c r="J59" s="50"/>
      <c r="K59" s="7" t="s">
        <v>61</v>
      </c>
    </row>
    <row r="60" spans="1:11" ht="27.75" customHeight="1">
      <c r="A60" s="3"/>
      <c r="B60" s="27"/>
      <c r="C60" s="4" t="s">
        <v>335</v>
      </c>
      <c r="D60" s="5">
        <v>0</v>
      </c>
      <c r="E60" s="6">
        <v>1</v>
      </c>
      <c r="F60" s="7" t="s">
        <v>26</v>
      </c>
      <c r="G60" s="8">
        <v>1</v>
      </c>
      <c r="H60" s="7" t="s">
        <v>13</v>
      </c>
      <c r="I60" s="9" t="s">
        <v>27</v>
      </c>
      <c r="J60" s="50"/>
      <c r="K60" s="7" t="s">
        <v>61</v>
      </c>
    </row>
    <row r="61" spans="1:11" ht="27.75" customHeight="1">
      <c r="A61" s="45"/>
      <c r="B61" s="46"/>
      <c r="C61" s="47" t="s">
        <v>159</v>
      </c>
      <c r="D61" s="48">
        <v>0</v>
      </c>
      <c r="E61" s="40">
        <v>1</v>
      </c>
      <c r="F61" s="41" t="s">
        <v>130</v>
      </c>
      <c r="G61" s="43">
        <v>1</v>
      </c>
      <c r="H61" s="41" t="s">
        <v>13</v>
      </c>
      <c r="I61" s="42" t="s">
        <v>27</v>
      </c>
      <c r="J61" s="49"/>
      <c r="K61" s="41" t="s">
        <v>28</v>
      </c>
    </row>
    <row r="62" spans="1:11" ht="27.75" customHeight="1">
      <c r="A62" s="45"/>
      <c r="B62" s="46"/>
      <c r="C62" s="47" t="s">
        <v>43</v>
      </c>
      <c r="D62" s="48">
        <v>0</v>
      </c>
      <c r="E62" s="40">
        <v>3</v>
      </c>
      <c r="F62" s="41" t="s">
        <v>22</v>
      </c>
      <c r="G62" s="43">
        <v>1</v>
      </c>
      <c r="H62" s="41" t="s">
        <v>13</v>
      </c>
      <c r="I62" s="42" t="s">
        <v>27</v>
      </c>
      <c r="J62" s="49"/>
      <c r="K62" s="41" t="s">
        <v>28</v>
      </c>
    </row>
    <row r="63" spans="1:11" ht="27.75" customHeight="1">
      <c r="A63" s="3"/>
      <c r="B63" s="27"/>
      <c r="C63" s="4" t="s">
        <v>6</v>
      </c>
      <c r="D63" s="5" t="s">
        <v>6</v>
      </c>
      <c r="E63" s="6"/>
      <c r="F63" s="7" t="s">
        <v>6</v>
      </c>
      <c r="G63" s="8"/>
      <c r="H63" s="7" t="s">
        <v>6</v>
      </c>
      <c r="I63" s="9" t="s">
        <v>6</v>
      </c>
      <c r="J63" s="9"/>
      <c r="K63" s="7" t="s">
        <v>6</v>
      </c>
    </row>
    <row r="64" spans="1:11" ht="27.75" customHeight="1">
      <c r="A64" s="30" t="s">
        <v>338</v>
      </c>
      <c r="B64" s="31" t="s">
        <v>86</v>
      </c>
      <c r="C64" s="32"/>
      <c r="D64" s="33"/>
      <c r="E64" s="34"/>
      <c r="F64" s="35" t="s">
        <v>6</v>
      </c>
      <c r="G64" s="36"/>
      <c r="H64" s="35" t="s">
        <v>6</v>
      </c>
      <c r="I64" s="37" t="s">
        <v>6</v>
      </c>
      <c r="J64" s="37"/>
      <c r="K64" s="35" t="s">
        <v>6</v>
      </c>
    </row>
    <row r="65" spans="1:297" ht="27.75" customHeight="1">
      <c r="A65" s="3"/>
      <c r="B65" s="27"/>
      <c r="C65" s="4" t="s">
        <v>60</v>
      </c>
      <c r="D65" s="5">
        <v>0</v>
      </c>
      <c r="E65" s="6">
        <v>4</v>
      </c>
      <c r="F65" s="7" t="s">
        <v>22</v>
      </c>
      <c r="G65" s="8">
        <v>1</v>
      </c>
      <c r="H65" s="7" t="s">
        <v>13</v>
      </c>
      <c r="I65" s="9" t="s">
        <v>27</v>
      </c>
      <c r="J65" s="50"/>
      <c r="K65" s="7" t="s">
        <v>61</v>
      </c>
    </row>
    <row r="66" spans="1:297" ht="27.75" customHeight="1">
      <c r="A66" s="3"/>
      <c r="B66" s="27"/>
      <c r="C66" s="4" t="s">
        <v>63</v>
      </c>
      <c r="D66" s="5">
        <v>0</v>
      </c>
      <c r="E66" s="6">
        <v>12</v>
      </c>
      <c r="F66" s="7" t="s">
        <v>22</v>
      </c>
      <c r="G66" s="8">
        <v>1</v>
      </c>
      <c r="H66" s="7" t="s">
        <v>13</v>
      </c>
      <c r="I66" s="9" t="s">
        <v>27</v>
      </c>
      <c r="J66" s="50"/>
      <c r="K66" s="7" t="s">
        <v>61</v>
      </c>
    </row>
    <row r="67" spans="1:297" ht="27.75" customHeight="1">
      <c r="A67" s="3"/>
      <c r="B67" s="27"/>
      <c r="C67" s="4" t="s">
        <v>64</v>
      </c>
      <c r="D67" s="5">
        <v>0</v>
      </c>
      <c r="E67" s="6">
        <v>1</v>
      </c>
      <c r="F67" s="7" t="s">
        <v>22</v>
      </c>
      <c r="G67" s="8">
        <v>1</v>
      </c>
      <c r="H67" s="7" t="s">
        <v>13</v>
      </c>
      <c r="I67" s="9" t="s">
        <v>27</v>
      </c>
      <c r="J67" s="50"/>
      <c r="K67" s="7" t="s">
        <v>61</v>
      </c>
    </row>
    <row r="68" spans="1:297" ht="27.75" customHeight="1">
      <c r="A68" s="3"/>
      <c r="B68" s="27"/>
      <c r="C68" s="4" t="s">
        <v>93</v>
      </c>
      <c r="D68" s="5">
        <v>0</v>
      </c>
      <c r="E68" s="6">
        <v>1</v>
      </c>
      <c r="F68" s="7" t="s">
        <v>26</v>
      </c>
      <c r="G68" s="8">
        <v>1</v>
      </c>
      <c r="H68" s="7" t="s">
        <v>13</v>
      </c>
      <c r="I68" s="9" t="s">
        <v>27</v>
      </c>
      <c r="J68" s="50"/>
      <c r="K68" s="7" t="s">
        <v>61</v>
      </c>
    </row>
    <row r="69" spans="1:297" ht="27.75" customHeight="1">
      <c r="A69" s="3"/>
      <c r="B69" s="27"/>
      <c r="C69" s="4" t="s">
        <v>335</v>
      </c>
      <c r="D69" s="5">
        <v>0</v>
      </c>
      <c r="E69" s="6">
        <v>1</v>
      </c>
      <c r="F69" s="7" t="s">
        <v>26</v>
      </c>
      <c r="G69" s="8">
        <v>1</v>
      </c>
      <c r="H69" s="7" t="s">
        <v>13</v>
      </c>
      <c r="I69" s="9" t="s">
        <v>27</v>
      </c>
      <c r="J69" s="50"/>
      <c r="K69" s="7" t="s">
        <v>61</v>
      </c>
    </row>
    <row r="70" spans="1:297" s="114" customFormat="1" ht="27.75" customHeight="1">
      <c r="A70" s="45"/>
      <c r="B70" s="46"/>
      <c r="C70" s="47" t="s">
        <v>30</v>
      </c>
      <c r="D70" s="48">
        <v>0</v>
      </c>
      <c r="E70" s="40">
        <v>1</v>
      </c>
      <c r="F70" s="41" t="s">
        <v>26</v>
      </c>
      <c r="G70" s="43">
        <v>1</v>
      </c>
      <c r="H70" s="41" t="s">
        <v>13</v>
      </c>
      <c r="I70" s="42" t="s">
        <v>27</v>
      </c>
      <c r="J70" s="49"/>
      <c r="K70" s="41" t="s">
        <v>28</v>
      </c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</row>
    <row r="71" spans="1:297" s="114" customFormat="1" ht="27.75" customHeight="1">
      <c r="A71" s="45"/>
      <c r="B71" s="46"/>
      <c r="C71" s="47" t="s">
        <v>159</v>
      </c>
      <c r="D71" s="48">
        <v>0</v>
      </c>
      <c r="E71" s="40">
        <v>1</v>
      </c>
      <c r="F71" s="41" t="s">
        <v>130</v>
      </c>
      <c r="G71" s="43">
        <v>1</v>
      </c>
      <c r="H71" s="41" t="s">
        <v>13</v>
      </c>
      <c r="I71" s="42" t="s">
        <v>27</v>
      </c>
      <c r="J71" s="49"/>
      <c r="K71" s="41" t="s">
        <v>28</v>
      </c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</row>
    <row r="72" spans="1:297" s="114" customFormat="1" ht="27.75" customHeight="1">
      <c r="A72" s="45"/>
      <c r="B72" s="46"/>
      <c r="C72" s="47" t="s">
        <v>43</v>
      </c>
      <c r="D72" s="48">
        <v>0</v>
      </c>
      <c r="E72" s="40">
        <v>3</v>
      </c>
      <c r="F72" s="41" t="s">
        <v>22</v>
      </c>
      <c r="G72" s="43">
        <v>1</v>
      </c>
      <c r="H72" s="41" t="s">
        <v>13</v>
      </c>
      <c r="I72" s="42" t="s">
        <v>27</v>
      </c>
      <c r="J72" s="49"/>
      <c r="K72" s="41" t="s">
        <v>28</v>
      </c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</row>
    <row r="73" spans="1:297" ht="27.75" customHeight="1">
      <c r="A73" s="3"/>
      <c r="B73" s="27"/>
      <c r="C73" s="4" t="s">
        <v>6</v>
      </c>
      <c r="D73" s="5" t="s">
        <v>6</v>
      </c>
      <c r="E73" s="6"/>
      <c r="F73" s="7" t="s">
        <v>6</v>
      </c>
      <c r="G73" s="8"/>
      <c r="H73" s="7" t="s">
        <v>6</v>
      </c>
      <c r="I73" s="9" t="s">
        <v>6</v>
      </c>
      <c r="J73" s="9"/>
      <c r="K73" s="7" t="s">
        <v>6</v>
      </c>
    </row>
    <row r="74" spans="1:297" ht="27.75" customHeight="1">
      <c r="A74" s="30" t="s">
        <v>339</v>
      </c>
      <c r="B74" s="31" t="s">
        <v>340</v>
      </c>
      <c r="C74" s="32"/>
      <c r="D74" s="33"/>
      <c r="E74" s="34"/>
      <c r="F74" s="35" t="s">
        <v>6</v>
      </c>
      <c r="G74" s="36"/>
      <c r="H74" s="35" t="s">
        <v>6</v>
      </c>
      <c r="I74" s="37" t="s">
        <v>6</v>
      </c>
      <c r="J74" s="37"/>
      <c r="K74" s="35" t="s">
        <v>6</v>
      </c>
    </row>
    <row r="75" spans="1:297" ht="27.75" customHeight="1">
      <c r="A75" s="3"/>
      <c r="B75" s="27"/>
      <c r="C75" s="4" t="s">
        <v>125</v>
      </c>
      <c r="D75" s="5">
        <v>0</v>
      </c>
      <c r="E75" s="6">
        <v>1</v>
      </c>
      <c r="F75" s="7" t="s">
        <v>126</v>
      </c>
      <c r="G75" s="8">
        <v>1</v>
      </c>
      <c r="H75" s="7" t="s">
        <v>13</v>
      </c>
      <c r="I75" s="9" t="s">
        <v>27</v>
      </c>
      <c r="J75" s="50"/>
      <c r="K75" s="7" t="s">
        <v>61</v>
      </c>
    </row>
    <row r="76" spans="1:297" ht="27.75" customHeight="1">
      <c r="A76" s="3"/>
      <c r="B76" s="27"/>
      <c r="C76" s="4" t="s">
        <v>119</v>
      </c>
      <c r="D76" s="5">
        <v>0</v>
      </c>
      <c r="E76" s="6">
        <v>1</v>
      </c>
      <c r="F76" s="7" t="s">
        <v>26</v>
      </c>
      <c r="G76" s="8">
        <v>1</v>
      </c>
      <c r="H76" s="7" t="s">
        <v>13</v>
      </c>
      <c r="I76" s="9" t="s">
        <v>27</v>
      </c>
      <c r="J76" s="50"/>
      <c r="K76" s="7" t="s">
        <v>61</v>
      </c>
    </row>
    <row r="77" spans="1:297" ht="27.75" customHeight="1">
      <c r="A77" s="3"/>
      <c r="B77" s="27"/>
      <c r="C77" s="4" t="s">
        <v>341</v>
      </c>
      <c r="D77" s="5">
        <v>0</v>
      </c>
      <c r="E77" s="6">
        <v>1</v>
      </c>
      <c r="F77" s="7" t="s">
        <v>26</v>
      </c>
      <c r="G77" s="8">
        <v>1</v>
      </c>
      <c r="H77" s="7" t="s">
        <v>13</v>
      </c>
      <c r="I77" s="9" t="s">
        <v>27</v>
      </c>
      <c r="J77" s="50"/>
      <c r="K77" s="7" t="s">
        <v>61</v>
      </c>
    </row>
    <row r="78" spans="1:297" ht="27.75" customHeight="1">
      <c r="A78" s="3"/>
      <c r="B78" s="27"/>
      <c r="C78" s="4" t="s">
        <v>342</v>
      </c>
      <c r="D78" s="5">
        <v>0</v>
      </c>
      <c r="E78" s="6">
        <v>1</v>
      </c>
      <c r="F78" s="7" t="s">
        <v>26</v>
      </c>
      <c r="G78" s="8">
        <v>1</v>
      </c>
      <c r="H78" s="7" t="s">
        <v>13</v>
      </c>
      <c r="I78" s="9" t="s">
        <v>27</v>
      </c>
      <c r="J78" s="50"/>
      <c r="K78" s="7" t="s">
        <v>61</v>
      </c>
    </row>
    <row r="79" spans="1:297" ht="27.75" customHeight="1">
      <c r="A79" s="3"/>
      <c r="B79" s="27"/>
      <c r="C79" s="4" t="s">
        <v>343</v>
      </c>
      <c r="D79" s="5">
        <v>0</v>
      </c>
      <c r="E79" s="6">
        <v>1</v>
      </c>
      <c r="F79" s="7" t="s">
        <v>26</v>
      </c>
      <c r="G79" s="8">
        <v>1</v>
      </c>
      <c r="H79" s="7" t="s">
        <v>13</v>
      </c>
      <c r="I79" s="9" t="s">
        <v>27</v>
      </c>
      <c r="J79" s="50"/>
      <c r="K79" s="7" t="s">
        <v>61</v>
      </c>
    </row>
    <row r="80" spans="1:297" ht="27.75" customHeight="1">
      <c r="A80" s="3"/>
      <c r="B80" s="27"/>
      <c r="C80" s="4" t="s">
        <v>344</v>
      </c>
      <c r="D80" s="5">
        <v>0</v>
      </c>
      <c r="E80" s="6">
        <v>2</v>
      </c>
      <c r="F80" s="7" t="s">
        <v>22</v>
      </c>
      <c r="G80" s="8">
        <v>1</v>
      </c>
      <c r="H80" s="7" t="s">
        <v>13</v>
      </c>
      <c r="I80" s="9" t="s">
        <v>27</v>
      </c>
      <c r="J80" s="50"/>
      <c r="K80" s="7" t="s">
        <v>61</v>
      </c>
    </row>
    <row r="81" spans="1:297" ht="27.75" customHeight="1">
      <c r="A81" s="3"/>
      <c r="B81" s="27"/>
      <c r="C81" s="4" t="s">
        <v>345</v>
      </c>
      <c r="D81" s="5">
        <v>0</v>
      </c>
      <c r="E81" s="6">
        <v>1</v>
      </c>
      <c r="F81" s="7" t="s">
        <v>26</v>
      </c>
      <c r="G81" s="8">
        <v>1</v>
      </c>
      <c r="H81" s="7" t="s">
        <v>13</v>
      </c>
      <c r="I81" s="9" t="s">
        <v>27</v>
      </c>
      <c r="J81" s="50"/>
      <c r="K81" s="7" t="s">
        <v>61</v>
      </c>
    </row>
    <row r="82" spans="1:297" ht="27.75" customHeight="1">
      <c r="A82" s="45"/>
      <c r="B82" s="46"/>
      <c r="C82" s="47" t="s">
        <v>131</v>
      </c>
      <c r="D82" s="48">
        <v>0</v>
      </c>
      <c r="E82" s="40">
        <v>1</v>
      </c>
      <c r="F82" s="41" t="s">
        <v>22</v>
      </c>
      <c r="G82" s="43">
        <v>1</v>
      </c>
      <c r="H82" s="41" t="s">
        <v>13</v>
      </c>
      <c r="I82" s="42" t="s">
        <v>27</v>
      </c>
      <c r="J82" s="49"/>
      <c r="K82" s="41" t="s">
        <v>28</v>
      </c>
    </row>
    <row r="83" spans="1:297" ht="27.75" customHeight="1">
      <c r="A83" s="45"/>
      <c r="B83" s="46"/>
      <c r="C83" s="47" t="s">
        <v>132</v>
      </c>
      <c r="D83" s="48">
        <v>0</v>
      </c>
      <c r="E83" s="40">
        <v>1</v>
      </c>
      <c r="F83" s="41" t="s">
        <v>26</v>
      </c>
      <c r="G83" s="43">
        <v>1</v>
      </c>
      <c r="H83" s="41" t="s">
        <v>13</v>
      </c>
      <c r="I83" s="42" t="s">
        <v>27</v>
      </c>
      <c r="J83" s="49"/>
      <c r="K83" s="41" t="s">
        <v>28</v>
      </c>
    </row>
    <row r="84" spans="1:297" ht="27.75" customHeight="1">
      <c r="A84" s="3"/>
      <c r="B84" s="27"/>
      <c r="C84" s="4" t="s">
        <v>6</v>
      </c>
      <c r="D84" s="5" t="s">
        <v>6</v>
      </c>
      <c r="E84" s="6"/>
      <c r="F84" s="7" t="s">
        <v>6</v>
      </c>
      <c r="G84" s="8"/>
      <c r="H84" s="7" t="s">
        <v>6</v>
      </c>
      <c r="I84" s="9" t="s">
        <v>6</v>
      </c>
      <c r="J84" s="9"/>
      <c r="K84" s="7" t="s">
        <v>6</v>
      </c>
    </row>
    <row r="85" spans="1:297" ht="27.75" customHeight="1">
      <c r="A85" s="30" t="s">
        <v>346</v>
      </c>
      <c r="B85" s="31" t="s">
        <v>347</v>
      </c>
      <c r="C85" s="32"/>
      <c r="D85" s="33"/>
      <c r="E85" s="34"/>
      <c r="F85" s="35" t="s">
        <v>6</v>
      </c>
      <c r="G85" s="36"/>
      <c r="H85" s="35" t="s">
        <v>6</v>
      </c>
      <c r="I85" s="37" t="s">
        <v>6</v>
      </c>
      <c r="J85" s="37"/>
      <c r="K85" s="35" t="s">
        <v>6</v>
      </c>
    </row>
    <row r="86" spans="1:297" ht="27.75" customHeight="1">
      <c r="A86" s="3"/>
      <c r="B86" s="27"/>
      <c r="C86" s="4" t="s">
        <v>348</v>
      </c>
      <c r="D86" s="5" t="s">
        <v>349</v>
      </c>
      <c r="E86" s="6">
        <v>18</v>
      </c>
      <c r="F86" s="7" t="s">
        <v>22</v>
      </c>
      <c r="G86" s="8">
        <v>1</v>
      </c>
      <c r="H86" s="7" t="s">
        <v>13</v>
      </c>
      <c r="I86" s="51"/>
      <c r="J86" s="51">
        <f t="shared" ref="J86:J87" si="1">E86*G86*I86</f>
        <v>0</v>
      </c>
      <c r="K86" s="7">
        <v>0</v>
      </c>
    </row>
    <row r="87" spans="1:297" ht="27.75" customHeight="1">
      <c r="A87" s="3"/>
      <c r="B87" s="27"/>
      <c r="C87" s="4" t="s">
        <v>23</v>
      </c>
      <c r="D87" s="5" t="s">
        <v>350</v>
      </c>
      <c r="E87" s="6">
        <v>48</v>
      </c>
      <c r="F87" s="7" t="s">
        <v>22</v>
      </c>
      <c r="G87" s="8">
        <v>1</v>
      </c>
      <c r="H87" s="7" t="s">
        <v>13</v>
      </c>
      <c r="I87" s="51"/>
      <c r="J87" s="51">
        <f t="shared" si="1"/>
        <v>0</v>
      </c>
      <c r="K87" s="7">
        <v>0</v>
      </c>
    </row>
    <row r="88" spans="1:297" s="114" customFormat="1" ht="27.75" customHeight="1">
      <c r="A88" s="45"/>
      <c r="B88" s="46"/>
      <c r="C88" s="47" t="s">
        <v>25</v>
      </c>
      <c r="D88" s="48">
        <v>0</v>
      </c>
      <c r="E88" s="40">
        <v>1</v>
      </c>
      <c r="F88" s="41" t="s">
        <v>26</v>
      </c>
      <c r="G88" s="43">
        <v>1</v>
      </c>
      <c r="H88" s="41" t="s">
        <v>13</v>
      </c>
      <c r="I88" s="42" t="s">
        <v>27</v>
      </c>
      <c r="J88" s="49"/>
      <c r="K88" s="41" t="s">
        <v>28</v>
      </c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</row>
    <row r="89" spans="1:297" s="114" customFormat="1" ht="27.75" customHeight="1">
      <c r="A89" s="45"/>
      <c r="B89" s="46"/>
      <c r="C89" s="47" t="s">
        <v>29</v>
      </c>
      <c r="D89" s="48">
        <v>0</v>
      </c>
      <c r="E89" s="40">
        <v>1</v>
      </c>
      <c r="F89" s="41" t="s">
        <v>13</v>
      </c>
      <c r="G89" s="43">
        <v>1</v>
      </c>
      <c r="H89" s="41" t="s">
        <v>13</v>
      </c>
      <c r="I89" s="42" t="s">
        <v>105</v>
      </c>
      <c r="J89" s="49"/>
      <c r="K89" s="41" t="s">
        <v>28</v>
      </c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</row>
    <row r="90" spans="1:297" s="114" customFormat="1" ht="27.75" customHeight="1">
      <c r="A90" s="45"/>
      <c r="B90" s="46"/>
      <c r="C90" s="47" t="s">
        <v>64</v>
      </c>
      <c r="D90" s="48">
        <v>0</v>
      </c>
      <c r="E90" s="40">
        <v>1</v>
      </c>
      <c r="F90" s="41" t="s">
        <v>22</v>
      </c>
      <c r="G90" s="43">
        <v>1</v>
      </c>
      <c r="H90" s="41" t="s">
        <v>13</v>
      </c>
      <c r="I90" s="42" t="s">
        <v>27</v>
      </c>
      <c r="J90" s="49"/>
      <c r="K90" s="41" t="s">
        <v>61</v>
      </c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</row>
    <row r="91" spans="1:297" s="114" customFormat="1" ht="27.75" customHeight="1">
      <c r="A91" s="45"/>
      <c r="B91" s="46"/>
      <c r="C91" s="47" t="s">
        <v>30</v>
      </c>
      <c r="D91" s="48">
        <v>0</v>
      </c>
      <c r="E91" s="40">
        <v>4</v>
      </c>
      <c r="F91" s="41" t="s">
        <v>26</v>
      </c>
      <c r="G91" s="43">
        <v>1</v>
      </c>
      <c r="H91" s="41" t="s">
        <v>13</v>
      </c>
      <c r="I91" s="42" t="s">
        <v>27</v>
      </c>
      <c r="J91" s="49"/>
      <c r="K91" s="41" t="s">
        <v>28</v>
      </c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</row>
    <row r="92" spans="1:297" s="114" customFormat="1" ht="27.75" customHeight="1">
      <c r="A92" s="45"/>
      <c r="B92" s="46"/>
      <c r="C92" s="47" t="s">
        <v>43</v>
      </c>
      <c r="D92" s="48">
        <v>0</v>
      </c>
      <c r="E92" s="40">
        <v>5</v>
      </c>
      <c r="F92" s="41" t="s">
        <v>22</v>
      </c>
      <c r="G92" s="43">
        <v>1</v>
      </c>
      <c r="H92" s="41" t="s">
        <v>13</v>
      </c>
      <c r="I92" s="42" t="s">
        <v>27</v>
      </c>
      <c r="J92" s="49"/>
      <c r="K92" s="41" t="s">
        <v>28</v>
      </c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</row>
    <row r="93" spans="1:297" s="114" customFormat="1" ht="27.75" customHeight="1">
      <c r="A93" s="45"/>
      <c r="B93" s="46"/>
      <c r="C93" s="47" t="s">
        <v>66</v>
      </c>
      <c r="D93" s="48">
        <v>0</v>
      </c>
      <c r="E93" s="40">
        <v>5</v>
      </c>
      <c r="F93" s="41" t="s">
        <v>16</v>
      </c>
      <c r="G93" s="43">
        <v>1</v>
      </c>
      <c r="H93" s="41" t="s">
        <v>13</v>
      </c>
      <c r="I93" s="42" t="s">
        <v>27</v>
      </c>
      <c r="J93" s="49"/>
      <c r="K93" s="41" t="s">
        <v>28</v>
      </c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</row>
    <row r="94" spans="1:297" s="114" customFormat="1" ht="27.75" customHeight="1">
      <c r="A94" s="45"/>
      <c r="B94" s="46"/>
      <c r="C94" s="47" t="s">
        <v>67</v>
      </c>
      <c r="D94" s="48" t="s">
        <v>68</v>
      </c>
      <c r="E94" s="40">
        <v>20</v>
      </c>
      <c r="F94" s="41" t="s">
        <v>26</v>
      </c>
      <c r="G94" s="43">
        <v>1</v>
      </c>
      <c r="H94" s="41" t="s">
        <v>13</v>
      </c>
      <c r="I94" s="51"/>
      <c r="J94" s="51">
        <f>E94*G94*I94</f>
        <v>0</v>
      </c>
      <c r="K94" s="41">
        <v>0</v>
      </c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</row>
    <row r="95" spans="1:297" s="114" customFormat="1" ht="27.75" customHeight="1">
      <c r="A95" s="45"/>
      <c r="B95" s="46"/>
      <c r="C95" s="47" t="s">
        <v>69</v>
      </c>
      <c r="D95" s="48" t="s">
        <v>70</v>
      </c>
      <c r="E95" s="40">
        <v>20</v>
      </c>
      <c r="F95" s="41" t="s">
        <v>22</v>
      </c>
      <c r="G95" s="43">
        <v>1</v>
      </c>
      <c r="H95" s="41" t="s">
        <v>13</v>
      </c>
      <c r="I95" s="42" t="s">
        <v>71</v>
      </c>
      <c r="J95" s="42"/>
      <c r="K95" s="41">
        <v>0</v>
      </c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</row>
    <row r="96" spans="1:297" s="114" customFormat="1" ht="27.75" customHeight="1">
      <c r="A96" s="45"/>
      <c r="B96" s="46"/>
      <c r="C96" s="47" t="s">
        <v>72</v>
      </c>
      <c r="D96" s="48" t="s">
        <v>73</v>
      </c>
      <c r="E96" s="40">
        <v>5</v>
      </c>
      <c r="F96" s="41" t="s">
        <v>26</v>
      </c>
      <c r="G96" s="43">
        <v>1</v>
      </c>
      <c r="H96" s="41" t="s">
        <v>13</v>
      </c>
      <c r="I96" s="42" t="s">
        <v>27</v>
      </c>
      <c r="J96" s="49"/>
      <c r="K96" s="41" t="s">
        <v>28</v>
      </c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</row>
    <row r="97" spans="1:11" ht="27.75" customHeight="1">
      <c r="A97" s="3"/>
      <c r="B97" s="27"/>
      <c r="C97" s="4" t="s">
        <v>351</v>
      </c>
      <c r="D97" s="5">
        <v>0</v>
      </c>
      <c r="E97" s="6">
        <v>2</v>
      </c>
      <c r="F97" s="7" t="s">
        <v>26</v>
      </c>
      <c r="G97" s="8">
        <v>1</v>
      </c>
      <c r="H97" s="7" t="s">
        <v>13</v>
      </c>
      <c r="I97" s="9" t="s">
        <v>27</v>
      </c>
      <c r="J97" s="50"/>
      <c r="K97" s="7" t="s">
        <v>61</v>
      </c>
    </row>
    <row r="98" spans="1:11" ht="27.75" customHeight="1">
      <c r="A98" s="3"/>
      <c r="B98" s="27"/>
      <c r="C98" s="4" t="s">
        <v>124</v>
      </c>
      <c r="D98" s="5">
        <v>0</v>
      </c>
      <c r="E98" s="6">
        <v>2</v>
      </c>
      <c r="F98" s="7" t="s">
        <v>26</v>
      </c>
      <c r="G98" s="8">
        <v>1</v>
      </c>
      <c r="H98" s="7" t="s">
        <v>13</v>
      </c>
      <c r="I98" s="9" t="s">
        <v>27</v>
      </c>
      <c r="J98" s="50"/>
      <c r="K98" s="7" t="s">
        <v>61</v>
      </c>
    </row>
    <row r="99" spans="1:11" ht="27.75" customHeight="1">
      <c r="A99" s="3"/>
      <c r="B99" s="27"/>
      <c r="C99" s="4" t="s">
        <v>6</v>
      </c>
      <c r="D99" s="5" t="s">
        <v>6</v>
      </c>
      <c r="E99" s="6"/>
      <c r="F99" s="7" t="s">
        <v>6</v>
      </c>
      <c r="G99" s="8"/>
      <c r="H99" s="7" t="s">
        <v>6</v>
      </c>
      <c r="I99" s="9" t="s">
        <v>6</v>
      </c>
      <c r="J99" s="9"/>
      <c r="K99" s="7" t="s">
        <v>6</v>
      </c>
    </row>
    <row r="100" spans="1:11" ht="27.75" customHeight="1">
      <c r="A100" s="30" t="s">
        <v>352</v>
      </c>
      <c r="B100" s="31" t="s">
        <v>353</v>
      </c>
      <c r="C100" s="32"/>
      <c r="D100" s="33"/>
      <c r="E100" s="34"/>
      <c r="F100" s="35" t="s">
        <v>6</v>
      </c>
      <c r="G100" s="36"/>
      <c r="H100" s="35" t="s">
        <v>6</v>
      </c>
      <c r="I100" s="37" t="s">
        <v>6</v>
      </c>
      <c r="J100" s="37"/>
      <c r="K100" s="35" t="s">
        <v>6</v>
      </c>
    </row>
    <row r="101" spans="1:11" ht="27.75" customHeight="1">
      <c r="A101" s="3"/>
      <c r="B101" s="27"/>
      <c r="C101" s="4" t="s">
        <v>10</v>
      </c>
      <c r="D101" s="5" t="s">
        <v>11</v>
      </c>
      <c r="E101" s="6">
        <v>2</v>
      </c>
      <c r="F101" s="7" t="s">
        <v>12</v>
      </c>
      <c r="G101" s="8">
        <v>1</v>
      </c>
      <c r="H101" s="7" t="s">
        <v>13</v>
      </c>
      <c r="I101" s="51"/>
      <c r="J101" s="51">
        <f t="shared" ref="J101:J106" si="2">E101*G101*I101</f>
        <v>0</v>
      </c>
      <c r="K101" s="7">
        <v>0</v>
      </c>
    </row>
    <row r="102" spans="1:11" ht="27.75" customHeight="1">
      <c r="A102" s="3"/>
      <c r="B102" s="27"/>
      <c r="C102" s="4" t="s">
        <v>14</v>
      </c>
      <c r="D102" s="5" t="s">
        <v>15</v>
      </c>
      <c r="E102" s="6">
        <v>2</v>
      </c>
      <c r="F102" s="7" t="s">
        <v>16</v>
      </c>
      <c r="G102" s="8">
        <v>1</v>
      </c>
      <c r="H102" s="7" t="s">
        <v>13</v>
      </c>
      <c r="I102" s="51"/>
      <c r="J102" s="51">
        <f t="shared" si="2"/>
        <v>0</v>
      </c>
      <c r="K102" s="7">
        <v>0</v>
      </c>
    </row>
    <row r="103" spans="1:11" ht="27.75" customHeight="1">
      <c r="A103" s="3"/>
      <c r="B103" s="27"/>
      <c r="C103" s="4" t="s">
        <v>17</v>
      </c>
      <c r="D103" s="5" t="s">
        <v>18</v>
      </c>
      <c r="E103" s="6">
        <v>4</v>
      </c>
      <c r="F103" s="7" t="s">
        <v>16</v>
      </c>
      <c r="G103" s="8">
        <v>1</v>
      </c>
      <c r="H103" s="7" t="s">
        <v>13</v>
      </c>
      <c r="I103" s="51"/>
      <c r="J103" s="51">
        <f t="shared" si="2"/>
        <v>0</v>
      </c>
      <c r="K103" s="7">
        <v>0</v>
      </c>
    </row>
    <row r="104" spans="1:11" ht="27.75" customHeight="1">
      <c r="A104" s="3"/>
      <c r="B104" s="27"/>
      <c r="C104" s="4" t="s">
        <v>19</v>
      </c>
      <c r="D104" s="5" t="s">
        <v>15</v>
      </c>
      <c r="E104" s="6">
        <v>1</v>
      </c>
      <c r="F104" s="7" t="s">
        <v>16</v>
      </c>
      <c r="G104" s="8">
        <v>1</v>
      </c>
      <c r="H104" s="7" t="s">
        <v>13</v>
      </c>
      <c r="I104" s="51"/>
      <c r="J104" s="51">
        <f t="shared" si="2"/>
        <v>0</v>
      </c>
      <c r="K104" s="7">
        <v>0</v>
      </c>
    </row>
    <row r="105" spans="1:11" ht="27.75" customHeight="1">
      <c r="A105" s="3"/>
      <c r="B105" s="27"/>
      <c r="C105" s="4" t="s">
        <v>20</v>
      </c>
      <c r="D105" s="5" t="s">
        <v>21</v>
      </c>
      <c r="E105" s="6">
        <v>8</v>
      </c>
      <c r="F105" s="7" t="s">
        <v>22</v>
      </c>
      <c r="G105" s="8">
        <v>1</v>
      </c>
      <c r="H105" s="7" t="s">
        <v>13</v>
      </c>
      <c r="I105" s="51"/>
      <c r="J105" s="51">
        <f t="shared" si="2"/>
        <v>0</v>
      </c>
      <c r="K105" s="7">
        <v>0</v>
      </c>
    </row>
    <row r="106" spans="1:11" ht="27.75" customHeight="1">
      <c r="A106" s="3"/>
      <c r="B106" s="27"/>
      <c r="C106" s="4" t="s">
        <v>23</v>
      </c>
      <c r="D106" s="5" t="s">
        <v>24</v>
      </c>
      <c r="E106" s="6">
        <v>48</v>
      </c>
      <c r="F106" s="7" t="s">
        <v>22</v>
      </c>
      <c r="G106" s="8">
        <v>1</v>
      </c>
      <c r="H106" s="7" t="s">
        <v>13</v>
      </c>
      <c r="I106" s="51"/>
      <c r="J106" s="51">
        <f t="shared" si="2"/>
        <v>0</v>
      </c>
      <c r="K106" s="7">
        <v>0</v>
      </c>
    </row>
    <row r="107" spans="1:11" ht="27.75" customHeight="1">
      <c r="A107" s="3"/>
      <c r="B107" s="27"/>
      <c r="C107" s="4" t="s">
        <v>6</v>
      </c>
      <c r="D107" s="5" t="s">
        <v>6</v>
      </c>
      <c r="E107" s="6"/>
      <c r="F107" s="7" t="s">
        <v>6</v>
      </c>
      <c r="G107" s="8"/>
      <c r="H107" s="7" t="s">
        <v>6</v>
      </c>
      <c r="I107" s="9" t="s">
        <v>6</v>
      </c>
      <c r="J107" s="9"/>
      <c r="K107" s="7" t="s">
        <v>6</v>
      </c>
    </row>
    <row r="108" spans="1:11" ht="27.75" customHeight="1">
      <c r="A108" s="30" t="s">
        <v>354</v>
      </c>
      <c r="B108" s="31" t="s">
        <v>355</v>
      </c>
      <c r="C108" s="32"/>
      <c r="D108" s="33"/>
      <c r="E108" s="34"/>
      <c r="F108" s="35" t="s">
        <v>6</v>
      </c>
      <c r="G108" s="36"/>
      <c r="H108" s="35" t="s">
        <v>6</v>
      </c>
      <c r="I108" s="37" t="s">
        <v>6</v>
      </c>
      <c r="J108" s="37"/>
      <c r="K108" s="35" t="s">
        <v>6</v>
      </c>
    </row>
    <row r="109" spans="1:11" ht="27.75" customHeight="1">
      <c r="A109" s="45"/>
      <c r="B109" s="46"/>
      <c r="C109" s="47" t="s">
        <v>60</v>
      </c>
      <c r="D109" s="48">
        <v>0</v>
      </c>
      <c r="E109" s="40">
        <v>4</v>
      </c>
      <c r="F109" s="41" t="s">
        <v>22</v>
      </c>
      <c r="G109" s="8">
        <v>1</v>
      </c>
      <c r="H109" s="41" t="s">
        <v>13</v>
      </c>
      <c r="I109" s="42" t="s">
        <v>27</v>
      </c>
      <c r="J109" s="49"/>
      <c r="K109" s="41" t="s">
        <v>61</v>
      </c>
    </row>
    <row r="110" spans="1:11" ht="27.75" customHeight="1">
      <c r="A110" s="45"/>
      <c r="B110" s="46"/>
      <c r="C110" s="47" t="s">
        <v>63</v>
      </c>
      <c r="D110" s="48"/>
      <c r="E110" s="40">
        <v>12</v>
      </c>
      <c r="F110" s="41" t="s">
        <v>22</v>
      </c>
      <c r="G110" s="8">
        <v>1</v>
      </c>
      <c r="H110" s="41" t="s">
        <v>13</v>
      </c>
      <c r="I110" s="42" t="s">
        <v>27</v>
      </c>
      <c r="J110" s="49"/>
      <c r="K110" s="41" t="s">
        <v>61</v>
      </c>
    </row>
    <row r="111" spans="1:11" ht="27.75" customHeight="1">
      <c r="A111" s="45"/>
      <c r="B111" s="46"/>
      <c r="C111" s="47" t="s">
        <v>356</v>
      </c>
      <c r="D111" s="48">
        <v>0</v>
      </c>
      <c r="E111" s="40">
        <v>1</v>
      </c>
      <c r="F111" s="41" t="s">
        <v>16</v>
      </c>
      <c r="G111" s="8">
        <v>1</v>
      </c>
      <c r="H111" s="41" t="s">
        <v>13</v>
      </c>
      <c r="I111" s="42" t="s">
        <v>27</v>
      </c>
      <c r="J111" s="49"/>
      <c r="K111" s="41" t="s">
        <v>61</v>
      </c>
    </row>
    <row r="112" spans="1:11" ht="27.75" customHeight="1">
      <c r="A112" s="45"/>
      <c r="B112" s="46"/>
      <c r="C112" s="47" t="s">
        <v>357</v>
      </c>
      <c r="D112" s="48">
        <v>0</v>
      </c>
      <c r="E112" s="40">
        <v>1</v>
      </c>
      <c r="F112" s="41" t="s">
        <v>26</v>
      </c>
      <c r="G112" s="8">
        <v>1</v>
      </c>
      <c r="H112" s="41" t="s">
        <v>13</v>
      </c>
      <c r="I112" s="42" t="s">
        <v>27</v>
      </c>
      <c r="J112" s="49"/>
      <c r="K112" s="41" t="s">
        <v>61</v>
      </c>
    </row>
    <row r="113" spans="1:297" ht="27.75" customHeight="1">
      <c r="A113" s="45"/>
      <c r="B113" s="46"/>
      <c r="C113" s="47" t="s">
        <v>65</v>
      </c>
      <c r="D113" s="48">
        <v>0</v>
      </c>
      <c r="E113" s="40">
        <v>1</v>
      </c>
      <c r="F113" s="41" t="s">
        <v>13</v>
      </c>
      <c r="G113" s="8">
        <v>1</v>
      </c>
      <c r="H113" s="41" t="s">
        <v>13</v>
      </c>
      <c r="I113" s="42" t="s">
        <v>27</v>
      </c>
      <c r="J113" s="49"/>
      <c r="K113" s="41" t="s">
        <v>61</v>
      </c>
    </row>
    <row r="114" spans="1:297" s="114" customFormat="1" ht="27.75" customHeight="1">
      <c r="A114" s="45"/>
      <c r="B114" s="46"/>
      <c r="C114" s="47" t="s">
        <v>358</v>
      </c>
      <c r="D114" s="48">
        <v>0</v>
      </c>
      <c r="E114" s="40">
        <v>1</v>
      </c>
      <c r="F114" s="41" t="s">
        <v>26</v>
      </c>
      <c r="G114" s="43">
        <v>1</v>
      </c>
      <c r="H114" s="41" t="s">
        <v>13</v>
      </c>
      <c r="I114" s="42" t="s">
        <v>27</v>
      </c>
      <c r="J114" s="49"/>
      <c r="K114" s="41" t="s">
        <v>28</v>
      </c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  <c r="IW114" s="113"/>
      <c r="IX114" s="113"/>
      <c r="IY114" s="113"/>
      <c r="IZ114" s="113"/>
      <c r="JA114" s="113"/>
      <c r="JB114" s="113"/>
      <c r="JC114" s="113"/>
      <c r="JD114" s="113"/>
      <c r="JE114" s="113"/>
      <c r="JF114" s="113"/>
      <c r="JG114" s="113"/>
      <c r="JH114" s="113"/>
      <c r="JI114" s="113"/>
      <c r="JJ114" s="113"/>
      <c r="JK114" s="113"/>
      <c r="JL114" s="113"/>
      <c r="JM114" s="113"/>
      <c r="JN114" s="113"/>
      <c r="JO114" s="113"/>
      <c r="JP114" s="113"/>
      <c r="JQ114" s="113"/>
      <c r="JR114" s="113"/>
      <c r="JS114" s="113"/>
      <c r="JT114" s="113"/>
      <c r="JU114" s="113"/>
      <c r="JV114" s="113"/>
      <c r="JW114" s="113"/>
      <c r="JX114" s="113"/>
      <c r="JY114" s="113"/>
      <c r="JZ114" s="113"/>
      <c r="KA114" s="113"/>
      <c r="KB114" s="113"/>
      <c r="KC114" s="113"/>
      <c r="KD114" s="113"/>
      <c r="KE114" s="113"/>
      <c r="KF114" s="113"/>
      <c r="KG114" s="113"/>
      <c r="KH114" s="113"/>
      <c r="KI114" s="113"/>
      <c r="KJ114" s="113"/>
      <c r="KK114" s="113"/>
    </row>
    <row r="115" spans="1:297" s="114" customFormat="1" ht="27.75" customHeight="1">
      <c r="A115" s="45"/>
      <c r="B115" s="46"/>
      <c r="C115" s="47" t="s">
        <v>359</v>
      </c>
      <c r="D115" s="48">
        <v>0</v>
      </c>
      <c r="E115" s="40">
        <v>10</v>
      </c>
      <c r="F115" s="41" t="s">
        <v>22</v>
      </c>
      <c r="G115" s="43">
        <v>1</v>
      </c>
      <c r="H115" s="41" t="s">
        <v>13</v>
      </c>
      <c r="I115" s="42" t="s">
        <v>27</v>
      </c>
      <c r="J115" s="49"/>
      <c r="K115" s="41" t="s">
        <v>28</v>
      </c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113"/>
      <c r="CA115" s="113"/>
      <c r="CB115" s="113"/>
      <c r="CC115" s="113"/>
      <c r="CD115" s="113"/>
      <c r="CE115" s="113"/>
      <c r="CF115" s="113"/>
      <c r="CG115" s="113"/>
      <c r="CH115" s="113"/>
      <c r="CI115" s="113"/>
      <c r="CJ115" s="113"/>
      <c r="CK115" s="113"/>
      <c r="CL115" s="113"/>
      <c r="CM115" s="113"/>
      <c r="CN115" s="113"/>
      <c r="CO115" s="113"/>
      <c r="CP115" s="113"/>
      <c r="CQ115" s="113"/>
      <c r="CR115" s="113"/>
      <c r="CS115" s="113"/>
      <c r="CT115" s="113"/>
      <c r="CU115" s="113"/>
      <c r="CV115" s="113"/>
      <c r="CW115" s="113"/>
      <c r="CX115" s="113"/>
      <c r="CY115" s="113"/>
      <c r="CZ115" s="113"/>
      <c r="DA115" s="113"/>
      <c r="DB115" s="113"/>
      <c r="DC115" s="113"/>
      <c r="DD115" s="113"/>
      <c r="DE115" s="113"/>
      <c r="DF115" s="113"/>
      <c r="DG115" s="113"/>
      <c r="DH115" s="113"/>
      <c r="DI115" s="113"/>
      <c r="DJ115" s="113"/>
      <c r="DK115" s="113"/>
      <c r="DL115" s="113"/>
      <c r="DM115" s="113"/>
      <c r="DN115" s="113"/>
      <c r="DO115" s="113"/>
      <c r="DP115" s="113"/>
      <c r="DQ115" s="113"/>
      <c r="DR115" s="113"/>
      <c r="DS115" s="113"/>
      <c r="DT115" s="113"/>
      <c r="DU115" s="113"/>
      <c r="DV115" s="113"/>
      <c r="DW115" s="113"/>
      <c r="DX115" s="113"/>
      <c r="DY115" s="113"/>
      <c r="DZ115" s="113"/>
      <c r="EA115" s="113"/>
      <c r="EB115" s="113"/>
      <c r="EC115" s="113"/>
      <c r="ED115" s="113"/>
      <c r="EE115" s="113"/>
      <c r="EF115" s="113"/>
      <c r="EG115" s="113"/>
      <c r="EH115" s="113"/>
      <c r="EI115" s="113"/>
      <c r="EJ115" s="113"/>
      <c r="EK115" s="113"/>
      <c r="EL115" s="113"/>
      <c r="EM115" s="113"/>
      <c r="EN115" s="113"/>
      <c r="EO115" s="113"/>
      <c r="EP115" s="113"/>
      <c r="EQ115" s="113"/>
      <c r="ER115" s="113"/>
      <c r="ES115" s="113"/>
      <c r="ET115" s="113"/>
      <c r="EU115" s="113"/>
      <c r="EV115" s="113"/>
      <c r="EW115" s="113"/>
      <c r="EX115" s="113"/>
      <c r="EY115" s="113"/>
      <c r="EZ115" s="113"/>
      <c r="FA115" s="113"/>
      <c r="FB115" s="113"/>
      <c r="FC115" s="113"/>
      <c r="FD115" s="113"/>
      <c r="FE115" s="113"/>
      <c r="FF115" s="113"/>
      <c r="FG115" s="113"/>
      <c r="FH115" s="113"/>
      <c r="FI115" s="113"/>
      <c r="FJ115" s="113"/>
      <c r="FK115" s="113"/>
      <c r="FL115" s="113"/>
      <c r="FM115" s="113"/>
      <c r="FN115" s="113"/>
      <c r="FO115" s="113"/>
      <c r="FP115" s="113"/>
      <c r="FQ115" s="113"/>
      <c r="FR115" s="113"/>
      <c r="FS115" s="113"/>
      <c r="FT115" s="113"/>
      <c r="FU115" s="113"/>
      <c r="FV115" s="113"/>
      <c r="FW115" s="113"/>
      <c r="FX115" s="113"/>
      <c r="FY115" s="113"/>
      <c r="FZ115" s="113"/>
      <c r="GA115" s="113"/>
      <c r="GB115" s="113"/>
      <c r="GC115" s="113"/>
      <c r="GD115" s="113"/>
      <c r="GE115" s="113"/>
      <c r="GF115" s="113"/>
      <c r="GG115" s="113"/>
      <c r="GH115" s="113"/>
      <c r="GI115" s="113"/>
      <c r="GJ115" s="113"/>
      <c r="GK115" s="113"/>
      <c r="GL115" s="113"/>
      <c r="GM115" s="113"/>
      <c r="GN115" s="113"/>
      <c r="GO115" s="113"/>
      <c r="GP115" s="113"/>
      <c r="GQ115" s="113"/>
      <c r="GR115" s="113"/>
      <c r="GS115" s="113"/>
      <c r="GT115" s="113"/>
      <c r="GU115" s="113"/>
      <c r="GV115" s="113"/>
      <c r="GW115" s="113"/>
      <c r="GX115" s="113"/>
      <c r="GY115" s="113"/>
      <c r="GZ115" s="113"/>
      <c r="HA115" s="113"/>
      <c r="HB115" s="113"/>
      <c r="HC115" s="113"/>
      <c r="HD115" s="113"/>
      <c r="HE115" s="113"/>
      <c r="HF115" s="113"/>
      <c r="HG115" s="113"/>
      <c r="HH115" s="113"/>
      <c r="HI115" s="113"/>
      <c r="HJ115" s="113"/>
      <c r="HK115" s="113"/>
      <c r="HL115" s="113"/>
      <c r="HM115" s="113"/>
      <c r="HN115" s="113"/>
      <c r="HO115" s="113"/>
      <c r="HP115" s="113"/>
      <c r="HQ115" s="113"/>
      <c r="HR115" s="113"/>
      <c r="HS115" s="113"/>
      <c r="HT115" s="113"/>
      <c r="HU115" s="113"/>
      <c r="HV115" s="113"/>
      <c r="HW115" s="113"/>
      <c r="HX115" s="113"/>
      <c r="HY115" s="113"/>
      <c r="HZ115" s="113"/>
      <c r="IA115" s="113"/>
      <c r="IB115" s="113"/>
      <c r="IC115" s="113"/>
      <c r="ID115" s="113"/>
      <c r="IE115" s="113"/>
      <c r="IF115" s="113"/>
      <c r="IG115" s="113"/>
      <c r="IH115" s="113"/>
      <c r="II115" s="113"/>
      <c r="IJ115" s="113"/>
      <c r="IK115" s="113"/>
      <c r="IL115" s="113"/>
      <c r="IM115" s="113"/>
      <c r="IN115" s="113"/>
      <c r="IO115" s="113"/>
      <c r="IP115" s="113"/>
      <c r="IQ115" s="113"/>
      <c r="IR115" s="113"/>
      <c r="IS115" s="113"/>
      <c r="IT115" s="113"/>
      <c r="IU115" s="113"/>
      <c r="IV115" s="113"/>
      <c r="IW115" s="113"/>
      <c r="IX115" s="113"/>
      <c r="IY115" s="113"/>
      <c r="IZ115" s="113"/>
      <c r="JA115" s="113"/>
      <c r="JB115" s="113"/>
      <c r="JC115" s="113"/>
      <c r="JD115" s="113"/>
      <c r="JE115" s="113"/>
      <c r="JF115" s="113"/>
      <c r="JG115" s="113"/>
      <c r="JH115" s="113"/>
      <c r="JI115" s="113"/>
      <c r="JJ115" s="113"/>
      <c r="JK115" s="113"/>
      <c r="JL115" s="113"/>
      <c r="JM115" s="113"/>
      <c r="JN115" s="113"/>
      <c r="JO115" s="113"/>
      <c r="JP115" s="113"/>
      <c r="JQ115" s="113"/>
      <c r="JR115" s="113"/>
      <c r="JS115" s="113"/>
      <c r="JT115" s="113"/>
      <c r="JU115" s="113"/>
      <c r="JV115" s="113"/>
      <c r="JW115" s="113"/>
      <c r="JX115" s="113"/>
      <c r="JY115" s="113"/>
      <c r="JZ115" s="113"/>
      <c r="KA115" s="113"/>
      <c r="KB115" s="113"/>
      <c r="KC115" s="113"/>
      <c r="KD115" s="113"/>
      <c r="KE115" s="113"/>
      <c r="KF115" s="113"/>
      <c r="KG115" s="113"/>
      <c r="KH115" s="113"/>
      <c r="KI115" s="113"/>
      <c r="KJ115" s="113"/>
      <c r="KK115" s="113"/>
    </row>
    <row r="116" spans="1:297" s="114" customFormat="1" ht="27.75" customHeight="1">
      <c r="A116" s="45"/>
      <c r="B116" s="46"/>
      <c r="C116" s="47" t="s">
        <v>360</v>
      </c>
      <c r="D116" s="48">
        <v>0</v>
      </c>
      <c r="E116" s="40">
        <v>1</v>
      </c>
      <c r="F116" s="41" t="s">
        <v>26</v>
      </c>
      <c r="G116" s="43">
        <v>1</v>
      </c>
      <c r="H116" s="41" t="s">
        <v>13</v>
      </c>
      <c r="I116" s="42" t="s">
        <v>27</v>
      </c>
      <c r="J116" s="49"/>
      <c r="K116" s="41" t="s">
        <v>28</v>
      </c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  <c r="BZ116" s="113"/>
      <c r="CA116" s="113"/>
      <c r="CB116" s="113"/>
      <c r="CC116" s="113"/>
      <c r="CD116" s="113"/>
      <c r="CE116" s="113"/>
      <c r="CF116" s="113"/>
      <c r="CG116" s="113"/>
      <c r="CH116" s="113"/>
      <c r="CI116" s="113"/>
      <c r="CJ116" s="113"/>
      <c r="CK116" s="113"/>
      <c r="CL116" s="113"/>
      <c r="CM116" s="113"/>
      <c r="CN116" s="113"/>
      <c r="CO116" s="113"/>
      <c r="CP116" s="113"/>
      <c r="CQ116" s="113"/>
      <c r="CR116" s="113"/>
      <c r="CS116" s="113"/>
      <c r="CT116" s="113"/>
      <c r="CU116" s="113"/>
      <c r="CV116" s="113"/>
      <c r="CW116" s="113"/>
      <c r="CX116" s="113"/>
      <c r="CY116" s="113"/>
      <c r="CZ116" s="113"/>
      <c r="DA116" s="113"/>
      <c r="DB116" s="113"/>
      <c r="DC116" s="113"/>
      <c r="DD116" s="113"/>
      <c r="DE116" s="113"/>
      <c r="DF116" s="113"/>
      <c r="DG116" s="113"/>
      <c r="DH116" s="113"/>
      <c r="DI116" s="113"/>
      <c r="DJ116" s="113"/>
      <c r="DK116" s="113"/>
      <c r="DL116" s="113"/>
      <c r="DM116" s="113"/>
      <c r="DN116" s="113"/>
      <c r="DO116" s="113"/>
      <c r="DP116" s="113"/>
      <c r="DQ116" s="113"/>
      <c r="DR116" s="113"/>
      <c r="DS116" s="113"/>
      <c r="DT116" s="113"/>
      <c r="DU116" s="113"/>
      <c r="DV116" s="113"/>
      <c r="DW116" s="113"/>
      <c r="DX116" s="113"/>
      <c r="DY116" s="113"/>
      <c r="DZ116" s="113"/>
      <c r="EA116" s="113"/>
      <c r="EB116" s="113"/>
      <c r="EC116" s="113"/>
      <c r="ED116" s="113"/>
      <c r="EE116" s="113"/>
      <c r="EF116" s="113"/>
      <c r="EG116" s="113"/>
      <c r="EH116" s="113"/>
      <c r="EI116" s="113"/>
      <c r="EJ116" s="113"/>
      <c r="EK116" s="113"/>
      <c r="EL116" s="113"/>
      <c r="EM116" s="113"/>
      <c r="EN116" s="113"/>
      <c r="EO116" s="113"/>
      <c r="EP116" s="113"/>
      <c r="EQ116" s="113"/>
      <c r="ER116" s="113"/>
      <c r="ES116" s="113"/>
      <c r="ET116" s="113"/>
      <c r="EU116" s="113"/>
      <c r="EV116" s="113"/>
      <c r="EW116" s="113"/>
      <c r="EX116" s="113"/>
      <c r="EY116" s="113"/>
      <c r="EZ116" s="113"/>
      <c r="FA116" s="113"/>
      <c r="FB116" s="113"/>
      <c r="FC116" s="113"/>
      <c r="FD116" s="113"/>
      <c r="FE116" s="113"/>
      <c r="FF116" s="113"/>
      <c r="FG116" s="113"/>
      <c r="FH116" s="113"/>
      <c r="FI116" s="113"/>
      <c r="FJ116" s="113"/>
      <c r="FK116" s="113"/>
      <c r="FL116" s="113"/>
      <c r="FM116" s="113"/>
      <c r="FN116" s="113"/>
      <c r="FO116" s="113"/>
      <c r="FP116" s="113"/>
      <c r="FQ116" s="113"/>
      <c r="FR116" s="113"/>
      <c r="FS116" s="113"/>
      <c r="FT116" s="113"/>
      <c r="FU116" s="113"/>
      <c r="FV116" s="113"/>
      <c r="FW116" s="113"/>
      <c r="FX116" s="113"/>
      <c r="FY116" s="113"/>
      <c r="FZ116" s="113"/>
      <c r="GA116" s="113"/>
      <c r="GB116" s="113"/>
      <c r="GC116" s="113"/>
      <c r="GD116" s="113"/>
      <c r="GE116" s="113"/>
      <c r="GF116" s="113"/>
      <c r="GG116" s="113"/>
      <c r="GH116" s="113"/>
      <c r="GI116" s="113"/>
      <c r="GJ116" s="113"/>
      <c r="GK116" s="113"/>
      <c r="GL116" s="113"/>
      <c r="GM116" s="113"/>
      <c r="GN116" s="113"/>
      <c r="GO116" s="113"/>
      <c r="GP116" s="113"/>
      <c r="GQ116" s="113"/>
      <c r="GR116" s="113"/>
      <c r="GS116" s="113"/>
      <c r="GT116" s="113"/>
      <c r="GU116" s="113"/>
      <c r="GV116" s="113"/>
      <c r="GW116" s="113"/>
      <c r="GX116" s="113"/>
      <c r="GY116" s="113"/>
      <c r="GZ116" s="113"/>
      <c r="HA116" s="113"/>
      <c r="HB116" s="113"/>
      <c r="HC116" s="113"/>
      <c r="HD116" s="113"/>
      <c r="HE116" s="113"/>
      <c r="HF116" s="113"/>
      <c r="HG116" s="113"/>
      <c r="HH116" s="113"/>
      <c r="HI116" s="113"/>
      <c r="HJ116" s="113"/>
      <c r="HK116" s="113"/>
      <c r="HL116" s="113"/>
      <c r="HM116" s="113"/>
      <c r="HN116" s="113"/>
      <c r="HO116" s="113"/>
      <c r="HP116" s="113"/>
      <c r="HQ116" s="113"/>
      <c r="HR116" s="113"/>
      <c r="HS116" s="113"/>
      <c r="HT116" s="113"/>
      <c r="HU116" s="113"/>
      <c r="HV116" s="113"/>
      <c r="HW116" s="113"/>
      <c r="HX116" s="113"/>
      <c r="HY116" s="113"/>
      <c r="HZ116" s="113"/>
      <c r="IA116" s="113"/>
      <c r="IB116" s="113"/>
      <c r="IC116" s="113"/>
      <c r="ID116" s="113"/>
      <c r="IE116" s="113"/>
      <c r="IF116" s="113"/>
      <c r="IG116" s="113"/>
      <c r="IH116" s="113"/>
      <c r="II116" s="113"/>
      <c r="IJ116" s="113"/>
      <c r="IK116" s="113"/>
      <c r="IL116" s="113"/>
      <c r="IM116" s="113"/>
      <c r="IN116" s="113"/>
      <c r="IO116" s="113"/>
      <c r="IP116" s="113"/>
      <c r="IQ116" s="113"/>
      <c r="IR116" s="113"/>
      <c r="IS116" s="113"/>
      <c r="IT116" s="113"/>
      <c r="IU116" s="113"/>
      <c r="IV116" s="113"/>
      <c r="IW116" s="113"/>
      <c r="IX116" s="113"/>
      <c r="IY116" s="113"/>
      <c r="IZ116" s="113"/>
      <c r="JA116" s="113"/>
      <c r="JB116" s="113"/>
      <c r="JC116" s="113"/>
      <c r="JD116" s="113"/>
      <c r="JE116" s="113"/>
      <c r="JF116" s="113"/>
      <c r="JG116" s="113"/>
      <c r="JH116" s="113"/>
      <c r="JI116" s="113"/>
      <c r="JJ116" s="113"/>
      <c r="JK116" s="113"/>
      <c r="JL116" s="113"/>
      <c r="JM116" s="113"/>
      <c r="JN116" s="113"/>
      <c r="JO116" s="113"/>
      <c r="JP116" s="113"/>
      <c r="JQ116" s="113"/>
      <c r="JR116" s="113"/>
      <c r="JS116" s="113"/>
      <c r="JT116" s="113"/>
      <c r="JU116" s="113"/>
      <c r="JV116" s="113"/>
      <c r="JW116" s="113"/>
      <c r="JX116" s="113"/>
      <c r="JY116" s="113"/>
      <c r="JZ116" s="113"/>
      <c r="KA116" s="113"/>
      <c r="KB116" s="113"/>
      <c r="KC116" s="113"/>
      <c r="KD116" s="113"/>
      <c r="KE116" s="113"/>
      <c r="KF116" s="113"/>
      <c r="KG116" s="113"/>
      <c r="KH116" s="113"/>
      <c r="KI116" s="113"/>
      <c r="KJ116" s="113"/>
      <c r="KK116" s="113"/>
    </row>
    <row r="117" spans="1:297" s="114" customFormat="1" ht="27.75" customHeight="1">
      <c r="A117" s="45"/>
      <c r="B117" s="46"/>
      <c r="C117" s="47" t="s">
        <v>159</v>
      </c>
      <c r="D117" s="48">
        <v>0</v>
      </c>
      <c r="E117" s="40">
        <v>1</v>
      </c>
      <c r="F117" s="41" t="s">
        <v>130</v>
      </c>
      <c r="G117" s="43">
        <v>1</v>
      </c>
      <c r="H117" s="41" t="s">
        <v>13</v>
      </c>
      <c r="I117" s="42" t="s">
        <v>27</v>
      </c>
      <c r="J117" s="49"/>
      <c r="K117" s="41" t="s">
        <v>28</v>
      </c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3"/>
      <c r="DG117" s="113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3"/>
      <c r="DS117" s="113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3"/>
      <c r="EE117" s="113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3"/>
      <c r="EQ117" s="113"/>
      <c r="ER117" s="113"/>
      <c r="ES117" s="113"/>
      <c r="ET117" s="113"/>
      <c r="EU117" s="113"/>
      <c r="EV117" s="113"/>
      <c r="EW117" s="113"/>
      <c r="EX117" s="113"/>
      <c r="EY117" s="113"/>
      <c r="EZ117" s="113"/>
      <c r="FA117" s="113"/>
      <c r="FB117" s="113"/>
      <c r="FC117" s="113"/>
      <c r="FD117" s="113"/>
      <c r="FE117" s="113"/>
      <c r="FF117" s="113"/>
      <c r="FG117" s="113"/>
      <c r="FH117" s="113"/>
      <c r="FI117" s="113"/>
      <c r="FJ117" s="113"/>
      <c r="FK117" s="113"/>
      <c r="FL117" s="113"/>
      <c r="FM117" s="113"/>
      <c r="FN117" s="113"/>
      <c r="FO117" s="113"/>
      <c r="FP117" s="113"/>
      <c r="FQ117" s="113"/>
      <c r="FR117" s="113"/>
      <c r="FS117" s="113"/>
      <c r="FT117" s="113"/>
      <c r="FU117" s="113"/>
      <c r="FV117" s="113"/>
      <c r="FW117" s="113"/>
      <c r="FX117" s="113"/>
      <c r="FY117" s="113"/>
      <c r="FZ117" s="113"/>
      <c r="GA117" s="113"/>
      <c r="GB117" s="113"/>
      <c r="GC117" s="113"/>
      <c r="GD117" s="113"/>
      <c r="GE117" s="113"/>
      <c r="GF117" s="113"/>
      <c r="GG117" s="113"/>
      <c r="GH117" s="113"/>
      <c r="GI117" s="113"/>
      <c r="GJ117" s="113"/>
      <c r="GK117" s="113"/>
      <c r="GL117" s="113"/>
      <c r="GM117" s="113"/>
      <c r="GN117" s="113"/>
      <c r="GO117" s="113"/>
      <c r="GP117" s="113"/>
      <c r="GQ117" s="113"/>
      <c r="GR117" s="113"/>
      <c r="GS117" s="113"/>
      <c r="GT117" s="113"/>
      <c r="GU117" s="113"/>
      <c r="GV117" s="113"/>
      <c r="GW117" s="113"/>
      <c r="GX117" s="113"/>
      <c r="GY117" s="113"/>
      <c r="GZ117" s="113"/>
      <c r="HA117" s="113"/>
      <c r="HB117" s="113"/>
      <c r="HC117" s="113"/>
      <c r="HD117" s="113"/>
      <c r="HE117" s="113"/>
      <c r="HF117" s="113"/>
      <c r="HG117" s="113"/>
      <c r="HH117" s="113"/>
      <c r="HI117" s="113"/>
      <c r="HJ117" s="113"/>
      <c r="HK117" s="113"/>
      <c r="HL117" s="113"/>
      <c r="HM117" s="113"/>
      <c r="HN117" s="113"/>
      <c r="HO117" s="113"/>
      <c r="HP117" s="113"/>
      <c r="HQ117" s="113"/>
      <c r="HR117" s="113"/>
      <c r="HS117" s="113"/>
      <c r="HT117" s="113"/>
      <c r="HU117" s="113"/>
      <c r="HV117" s="113"/>
      <c r="HW117" s="113"/>
      <c r="HX117" s="113"/>
      <c r="HY117" s="113"/>
      <c r="HZ117" s="113"/>
      <c r="IA117" s="113"/>
      <c r="IB117" s="113"/>
      <c r="IC117" s="113"/>
      <c r="ID117" s="113"/>
      <c r="IE117" s="113"/>
      <c r="IF117" s="113"/>
      <c r="IG117" s="113"/>
      <c r="IH117" s="113"/>
      <c r="II117" s="113"/>
      <c r="IJ117" s="113"/>
      <c r="IK117" s="113"/>
      <c r="IL117" s="113"/>
      <c r="IM117" s="113"/>
      <c r="IN117" s="113"/>
      <c r="IO117" s="113"/>
      <c r="IP117" s="113"/>
      <c r="IQ117" s="113"/>
      <c r="IR117" s="113"/>
      <c r="IS117" s="113"/>
      <c r="IT117" s="113"/>
      <c r="IU117" s="113"/>
      <c r="IV117" s="113"/>
      <c r="IW117" s="113"/>
      <c r="IX117" s="113"/>
      <c r="IY117" s="113"/>
      <c r="IZ117" s="113"/>
      <c r="JA117" s="113"/>
      <c r="JB117" s="113"/>
      <c r="JC117" s="113"/>
      <c r="JD117" s="113"/>
      <c r="JE117" s="113"/>
      <c r="JF117" s="113"/>
      <c r="JG117" s="113"/>
      <c r="JH117" s="113"/>
      <c r="JI117" s="113"/>
      <c r="JJ117" s="113"/>
      <c r="JK117" s="113"/>
      <c r="JL117" s="113"/>
      <c r="JM117" s="113"/>
      <c r="JN117" s="113"/>
      <c r="JO117" s="113"/>
      <c r="JP117" s="113"/>
      <c r="JQ117" s="113"/>
      <c r="JR117" s="113"/>
      <c r="JS117" s="113"/>
      <c r="JT117" s="113"/>
      <c r="JU117" s="113"/>
      <c r="JV117" s="113"/>
      <c r="JW117" s="113"/>
      <c r="JX117" s="113"/>
      <c r="JY117" s="113"/>
      <c r="JZ117" s="113"/>
      <c r="KA117" s="113"/>
      <c r="KB117" s="113"/>
      <c r="KC117" s="113"/>
      <c r="KD117" s="113"/>
      <c r="KE117" s="113"/>
      <c r="KF117" s="113"/>
      <c r="KG117" s="113"/>
      <c r="KH117" s="113"/>
      <c r="KI117" s="113"/>
      <c r="KJ117" s="113"/>
      <c r="KK117" s="113"/>
    </row>
    <row r="118" spans="1:297" s="114" customFormat="1" ht="27.75" customHeight="1">
      <c r="A118" s="45"/>
      <c r="B118" s="46"/>
      <c r="C118" s="47" t="s">
        <v>6</v>
      </c>
      <c r="D118" s="48" t="s">
        <v>6</v>
      </c>
      <c r="E118" s="40"/>
      <c r="F118" s="41" t="s">
        <v>6</v>
      </c>
      <c r="G118" s="43"/>
      <c r="H118" s="41" t="s">
        <v>6</v>
      </c>
      <c r="I118" s="42" t="s">
        <v>6</v>
      </c>
      <c r="J118" s="42"/>
      <c r="K118" s="41" t="s">
        <v>6</v>
      </c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113"/>
      <c r="CR118" s="113"/>
      <c r="CS118" s="113"/>
      <c r="CT118" s="113"/>
      <c r="CU118" s="113"/>
      <c r="CV118" s="113"/>
      <c r="CW118" s="113"/>
      <c r="CX118" s="113"/>
      <c r="CY118" s="113"/>
      <c r="CZ118" s="113"/>
      <c r="DA118" s="113"/>
      <c r="DB118" s="113"/>
      <c r="DC118" s="113"/>
      <c r="DD118" s="113"/>
      <c r="DE118" s="113"/>
      <c r="DF118" s="113"/>
      <c r="DG118" s="113"/>
      <c r="DH118" s="113"/>
      <c r="DI118" s="113"/>
      <c r="DJ118" s="113"/>
      <c r="DK118" s="113"/>
      <c r="DL118" s="113"/>
      <c r="DM118" s="113"/>
      <c r="DN118" s="113"/>
      <c r="DO118" s="113"/>
      <c r="DP118" s="113"/>
      <c r="DQ118" s="113"/>
      <c r="DR118" s="113"/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113"/>
      <c r="EE118" s="113"/>
      <c r="EF118" s="113"/>
      <c r="EG118" s="113"/>
      <c r="EH118" s="113"/>
      <c r="EI118" s="113"/>
      <c r="EJ118" s="113"/>
      <c r="EK118" s="113"/>
      <c r="EL118" s="113"/>
      <c r="EM118" s="113"/>
      <c r="EN118" s="113"/>
      <c r="EO118" s="113"/>
      <c r="EP118" s="113"/>
      <c r="EQ118" s="113"/>
      <c r="ER118" s="113"/>
      <c r="ES118" s="113"/>
      <c r="ET118" s="113"/>
      <c r="EU118" s="113"/>
      <c r="EV118" s="113"/>
      <c r="EW118" s="113"/>
      <c r="EX118" s="113"/>
      <c r="EY118" s="113"/>
      <c r="EZ118" s="113"/>
      <c r="FA118" s="113"/>
      <c r="FB118" s="113"/>
      <c r="FC118" s="113"/>
      <c r="FD118" s="113"/>
      <c r="FE118" s="113"/>
      <c r="FF118" s="113"/>
      <c r="FG118" s="113"/>
      <c r="FH118" s="113"/>
      <c r="FI118" s="113"/>
      <c r="FJ118" s="113"/>
      <c r="FK118" s="113"/>
      <c r="FL118" s="113"/>
      <c r="FM118" s="113"/>
      <c r="FN118" s="113"/>
      <c r="FO118" s="113"/>
      <c r="FP118" s="113"/>
      <c r="FQ118" s="113"/>
      <c r="FR118" s="113"/>
      <c r="FS118" s="113"/>
      <c r="FT118" s="113"/>
      <c r="FU118" s="113"/>
      <c r="FV118" s="113"/>
      <c r="FW118" s="113"/>
      <c r="FX118" s="113"/>
      <c r="FY118" s="113"/>
      <c r="FZ118" s="113"/>
      <c r="GA118" s="113"/>
      <c r="GB118" s="113"/>
      <c r="GC118" s="113"/>
      <c r="GD118" s="113"/>
      <c r="GE118" s="113"/>
      <c r="GF118" s="113"/>
      <c r="GG118" s="113"/>
      <c r="GH118" s="113"/>
      <c r="GI118" s="113"/>
      <c r="GJ118" s="113"/>
      <c r="GK118" s="113"/>
      <c r="GL118" s="113"/>
      <c r="GM118" s="113"/>
      <c r="GN118" s="113"/>
      <c r="GO118" s="113"/>
      <c r="GP118" s="113"/>
      <c r="GQ118" s="113"/>
      <c r="GR118" s="113"/>
      <c r="GS118" s="113"/>
      <c r="GT118" s="113"/>
      <c r="GU118" s="113"/>
      <c r="GV118" s="113"/>
      <c r="GW118" s="113"/>
      <c r="GX118" s="113"/>
      <c r="GY118" s="113"/>
      <c r="GZ118" s="113"/>
      <c r="HA118" s="113"/>
      <c r="HB118" s="113"/>
      <c r="HC118" s="113"/>
      <c r="HD118" s="113"/>
      <c r="HE118" s="113"/>
      <c r="HF118" s="113"/>
      <c r="HG118" s="113"/>
      <c r="HH118" s="113"/>
      <c r="HI118" s="113"/>
      <c r="HJ118" s="113"/>
      <c r="HK118" s="113"/>
      <c r="HL118" s="113"/>
      <c r="HM118" s="113"/>
      <c r="HN118" s="113"/>
      <c r="HO118" s="113"/>
      <c r="HP118" s="113"/>
      <c r="HQ118" s="113"/>
      <c r="HR118" s="113"/>
      <c r="HS118" s="113"/>
      <c r="HT118" s="113"/>
      <c r="HU118" s="113"/>
      <c r="HV118" s="113"/>
      <c r="HW118" s="113"/>
      <c r="HX118" s="113"/>
      <c r="HY118" s="113"/>
      <c r="HZ118" s="113"/>
      <c r="IA118" s="113"/>
      <c r="IB118" s="113"/>
      <c r="IC118" s="113"/>
      <c r="ID118" s="113"/>
      <c r="IE118" s="113"/>
      <c r="IF118" s="113"/>
      <c r="IG118" s="113"/>
      <c r="IH118" s="113"/>
      <c r="II118" s="113"/>
      <c r="IJ118" s="113"/>
      <c r="IK118" s="113"/>
      <c r="IL118" s="113"/>
      <c r="IM118" s="113"/>
      <c r="IN118" s="113"/>
      <c r="IO118" s="113"/>
      <c r="IP118" s="113"/>
      <c r="IQ118" s="113"/>
      <c r="IR118" s="113"/>
      <c r="IS118" s="113"/>
      <c r="IT118" s="113"/>
      <c r="IU118" s="113"/>
      <c r="IV118" s="113"/>
      <c r="IW118" s="113"/>
      <c r="IX118" s="113"/>
      <c r="IY118" s="113"/>
      <c r="IZ118" s="113"/>
      <c r="JA118" s="113"/>
      <c r="JB118" s="113"/>
      <c r="JC118" s="113"/>
      <c r="JD118" s="113"/>
      <c r="JE118" s="113"/>
      <c r="JF118" s="113"/>
      <c r="JG118" s="113"/>
      <c r="JH118" s="113"/>
      <c r="JI118" s="113"/>
      <c r="JJ118" s="113"/>
      <c r="JK118" s="113"/>
      <c r="JL118" s="113"/>
      <c r="JM118" s="113"/>
      <c r="JN118" s="113"/>
      <c r="JO118" s="113"/>
      <c r="JP118" s="113"/>
      <c r="JQ118" s="113"/>
      <c r="JR118" s="113"/>
      <c r="JS118" s="113"/>
      <c r="JT118" s="113"/>
      <c r="JU118" s="113"/>
      <c r="JV118" s="113"/>
      <c r="JW118" s="113"/>
      <c r="JX118" s="113"/>
      <c r="JY118" s="113"/>
      <c r="JZ118" s="113"/>
      <c r="KA118" s="113"/>
      <c r="KB118" s="113"/>
      <c r="KC118" s="113"/>
      <c r="KD118" s="113"/>
      <c r="KE118" s="113"/>
      <c r="KF118" s="113"/>
      <c r="KG118" s="113"/>
      <c r="KH118" s="113"/>
      <c r="KI118" s="113"/>
      <c r="KJ118" s="113"/>
      <c r="KK118" s="113"/>
    </row>
    <row r="119" spans="1:297" ht="27.75" customHeight="1">
      <c r="A119" s="30" t="s">
        <v>361</v>
      </c>
      <c r="B119" s="31" t="s">
        <v>362</v>
      </c>
      <c r="C119" s="32"/>
      <c r="D119" s="33"/>
      <c r="E119" s="34"/>
      <c r="F119" s="35" t="s">
        <v>6</v>
      </c>
      <c r="G119" s="36"/>
      <c r="H119" s="35" t="s">
        <v>6</v>
      </c>
      <c r="I119" s="37" t="s">
        <v>6</v>
      </c>
      <c r="J119" s="37"/>
      <c r="K119" s="35" t="s">
        <v>6</v>
      </c>
    </row>
    <row r="120" spans="1:297" ht="27.75" customHeight="1">
      <c r="A120" s="45"/>
      <c r="B120" s="27"/>
      <c r="C120" s="47" t="s">
        <v>348</v>
      </c>
      <c r="D120" s="48" t="s">
        <v>349</v>
      </c>
      <c r="E120" s="40">
        <v>32</v>
      </c>
      <c r="F120" s="41" t="s">
        <v>22</v>
      </c>
      <c r="G120" s="43">
        <v>1</v>
      </c>
      <c r="H120" s="41" t="s">
        <v>13</v>
      </c>
      <c r="I120" s="51"/>
      <c r="J120" s="51">
        <f t="shared" ref="J120:J125" si="3">E120*G120*I120</f>
        <v>0</v>
      </c>
      <c r="K120" s="41">
        <v>0</v>
      </c>
    </row>
    <row r="121" spans="1:297" ht="27.75" customHeight="1">
      <c r="A121" s="45"/>
      <c r="B121" s="27"/>
      <c r="C121" s="47" t="s">
        <v>23</v>
      </c>
      <c r="D121" s="48" t="s">
        <v>350</v>
      </c>
      <c r="E121" s="40">
        <v>96</v>
      </c>
      <c r="F121" s="41" t="s">
        <v>22</v>
      </c>
      <c r="G121" s="43">
        <v>1</v>
      </c>
      <c r="H121" s="41" t="s">
        <v>13</v>
      </c>
      <c r="I121" s="51"/>
      <c r="J121" s="51">
        <f t="shared" si="3"/>
        <v>0</v>
      </c>
      <c r="K121" s="41">
        <v>0</v>
      </c>
    </row>
    <row r="122" spans="1:297" ht="27.75" customHeight="1">
      <c r="A122" s="45"/>
      <c r="B122" s="46"/>
      <c r="C122" s="47" t="s">
        <v>135</v>
      </c>
      <c r="D122" s="48" t="s">
        <v>136</v>
      </c>
      <c r="E122" s="40">
        <v>16</v>
      </c>
      <c r="F122" s="41" t="s">
        <v>22</v>
      </c>
      <c r="G122" s="43">
        <v>1</v>
      </c>
      <c r="H122" s="41" t="s">
        <v>13</v>
      </c>
      <c r="I122" s="51"/>
      <c r="J122" s="51">
        <f t="shared" si="3"/>
        <v>0</v>
      </c>
      <c r="K122" s="41">
        <v>0</v>
      </c>
    </row>
    <row r="123" spans="1:297" ht="27.75" customHeight="1">
      <c r="A123" s="45"/>
      <c r="B123" s="46"/>
      <c r="C123" s="47" t="s">
        <v>363</v>
      </c>
      <c r="D123" s="48" t="s">
        <v>364</v>
      </c>
      <c r="E123" s="40">
        <v>78</v>
      </c>
      <c r="F123" s="41" t="s">
        <v>16</v>
      </c>
      <c r="G123" s="43">
        <v>1</v>
      </c>
      <c r="H123" s="41" t="s">
        <v>13</v>
      </c>
      <c r="I123" s="51"/>
      <c r="J123" s="51">
        <f t="shared" si="3"/>
        <v>0</v>
      </c>
      <c r="K123" s="41">
        <v>0</v>
      </c>
    </row>
    <row r="124" spans="1:297" ht="27.75" customHeight="1">
      <c r="A124" s="45"/>
      <c r="B124" s="46"/>
      <c r="C124" s="47" t="s">
        <v>365</v>
      </c>
      <c r="D124" s="48" t="s">
        <v>366</v>
      </c>
      <c r="E124" s="40">
        <v>8</v>
      </c>
      <c r="F124" s="41" t="s">
        <v>16</v>
      </c>
      <c r="G124" s="43">
        <v>1</v>
      </c>
      <c r="H124" s="41" t="s">
        <v>13</v>
      </c>
      <c r="I124" s="51"/>
      <c r="J124" s="51">
        <f t="shared" si="3"/>
        <v>0</v>
      </c>
      <c r="K124" s="41">
        <v>0</v>
      </c>
    </row>
    <row r="125" spans="1:297" ht="27.75" customHeight="1">
      <c r="A125" s="45"/>
      <c r="B125" s="46"/>
      <c r="C125" s="47" t="s">
        <v>367</v>
      </c>
      <c r="D125" s="48" t="s">
        <v>368</v>
      </c>
      <c r="E125" s="40">
        <v>216</v>
      </c>
      <c r="F125" s="41" t="s">
        <v>139</v>
      </c>
      <c r="G125" s="43">
        <v>1</v>
      </c>
      <c r="H125" s="41" t="s">
        <v>13</v>
      </c>
      <c r="I125" s="51"/>
      <c r="J125" s="51">
        <f t="shared" si="3"/>
        <v>0</v>
      </c>
      <c r="K125" s="41">
        <v>0</v>
      </c>
    </row>
    <row r="126" spans="1:297" ht="27.75" customHeight="1">
      <c r="A126" s="45"/>
      <c r="B126" s="46"/>
      <c r="C126" s="47" t="s">
        <v>6</v>
      </c>
      <c r="D126" s="48" t="s">
        <v>6</v>
      </c>
      <c r="E126" s="40"/>
      <c r="F126" s="41" t="s">
        <v>6</v>
      </c>
      <c r="G126" s="43"/>
      <c r="H126" s="41" t="s">
        <v>6</v>
      </c>
      <c r="I126" s="42" t="s">
        <v>6</v>
      </c>
      <c r="J126" s="42"/>
      <c r="K126" s="41" t="s">
        <v>6</v>
      </c>
    </row>
    <row r="127" spans="1:297" ht="27.75" customHeight="1">
      <c r="A127" s="30" t="s">
        <v>369</v>
      </c>
      <c r="B127" s="31" t="s">
        <v>370</v>
      </c>
      <c r="C127" s="32"/>
      <c r="D127" s="33"/>
      <c r="E127" s="34"/>
      <c r="F127" s="35" t="s">
        <v>6</v>
      </c>
      <c r="G127" s="36"/>
      <c r="H127" s="35" t="s">
        <v>6</v>
      </c>
      <c r="I127" s="37" t="s">
        <v>6</v>
      </c>
      <c r="J127" s="37"/>
      <c r="K127" s="35" t="s">
        <v>6</v>
      </c>
    </row>
    <row r="128" spans="1:297" ht="27.75" customHeight="1">
      <c r="A128" s="45"/>
      <c r="B128" s="46"/>
      <c r="C128" s="47" t="s">
        <v>348</v>
      </c>
      <c r="D128" s="48" t="s">
        <v>349</v>
      </c>
      <c r="E128" s="40">
        <v>1</v>
      </c>
      <c r="F128" s="41" t="s">
        <v>22</v>
      </c>
      <c r="G128" s="43">
        <v>1</v>
      </c>
      <c r="H128" s="41" t="s">
        <v>13</v>
      </c>
      <c r="I128" s="51"/>
      <c r="J128" s="51">
        <f t="shared" ref="J128:J129" si="4">E128*G128*I128</f>
        <v>0</v>
      </c>
      <c r="K128" s="41">
        <v>0</v>
      </c>
    </row>
    <row r="129" spans="1:297" ht="27.75" customHeight="1">
      <c r="A129" s="45"/>
      <c r="B129" s="46"/>
      <c r="C129" s="47" t="s">
        <v>23</v>
      </c>
      <c r="D129" s="48" t="s">
        <v>350</v>
      </c>
      <c r="E129" s="40">
        <v>3</v>
      </c>
      <c r="F129" s="41" t="s">
        <v>22</v>
      </c>
      <c r="G129" s="43">
        <v>1</v>
      </c>
      <c r="H129" s="41" t="s">
        <v>13</v>
      </c>
      <c r="I129" s="51"/>
      <c r="J129" s="51">
        <f t="shared" si="4"/>
        <v>0</v>
      </c>
      <c r="K129" s="41">
        <v>0</v>
      </c>
    </row>
    <row r="130" spans="1:297" s="114" customFormat="1" ht="27.75" customHeight="1">
      <c r="A130" s="45"/>
      <c r="B130" s="46"/>
      <c r="C130" s="47" t="s">
        <v>25</v>
      </c>
      <c r="D130" s="48">
        <v>0</v>
      </c>
      <c r="E130" s="40">
        <v>1</v>
      </c>
      <c r="F130" s="41" t="s">
        <v>26</v>
      </c>
      <c r="G130" s="43">
        <v>1</v>
      </c>
      <c r="H130" s="41" t="s">
        <v>13</v>
      </c>
      <c r="I130" s="42" t="s">
        <v>27</v>
      </c>
      <c r="J130" s="49"/>
      <c r="K130" s="41" t="s">
        <v>28</v>
      </c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13"/>
      <c r="CL130" s="113"/>
      <c r="CM130" s="113"/>
      <c r="CN130" s="113"/>
      <c r="CO130" s="113"/>
      <c r="CP130" s="113"/>
      <c r="CQ130" s="113"/>
      <c r="CR130" s="113"/>
      <c r="CS130" s="113"/>
      <c r="CT130" s="113"/>
      <c r="CU130" s="113"/>
      <c r="CV130" s="113"/>
      <c r="CW130" s="113"/>
      <c r="CX130" s="113"/>
      <c r="CY130" s="113"/>
      <c r="CZ130" s="113"/>
      <c r="DA130" s="113"/>
      <c r="DB130" s="113"/>
      <c r="DC130" s="113"/>
      <c r="DD130" s="113"/>
      <c r="DE130" s="113"/>
      <c r="DF130" s="113"/>
      <c r="DG130" s="113"/>
      <c r="DH130" s="113"/>
      <c r="DI130" s="113"/>
      <c r="DJ130" s="113"/>
      <c r="DK130" s="113"/>
      <c r="DL130" s="113"/>
      <c r="DM130" s="113"/>
      <c r="DN130" s="113"/>
      <c r="DO130" s="113"/>
      <c r="DP130" s="113"/>
      <c r="DQ130" s="113"/>
      <c r="DR130" s="113"/>
      <c r="DS130" s="113"/>
      <c r="DT130" s="113"/>
      <c r="DU130" s="113"/>
      <c r="DV130" s="113"/>
      <c r="DW130" s="113"/>
      <c r="DX130" s="113"/>
      <c r="DY130" s="113"/>
      <c r="DZ130" s="113"/>
      <c r="EA130" s="113"/>
      <c r="EB130" s="113"/>
      <c r="EC130" s="113"/>
      <c r="ED130" s="113"/>
      <c r="EE130" s="113"/>
      <c r="EF130" s="113"/>
      <c r="EG130" s="113"/>
      <c r="EH130" s="113"/>
      <c r="EI130" s="113"/>
      <c r="EJ130" s="113"/>
      <c r="EK130" s="113"/>
      <c r="EL130" s="113"/>
      <c r="EM130" s="113"/>
      <c r="EN130" s="113"/>
      <c r="EO130" s="113"/>
      <c r="EP130" s="113"/>
      <c r="EQ130" s="113"/>
      <c r="ER130" s="113"/>
      <c r="ES130" s="113"/>
      <c r="ET130" s="113"/>
      <c r="EU130" s="113"/>
      <c r="EV130" s="113"/>
      <c r="EW130" s="113"/>
      <c r="EX130" s="113"/>
      <c r="EY130" s="113"/>
      <c r="EZ130" s="113"/>
      <c r="FA130" s="113"/>
      <c r="FB130" s="113"/>
      <c r="FC130" s="113"/>
      <c r="FD130" s="113"/>
      <c r="FE130" s="113"/>
      <c r="FF130" s="113"/>
      <c r="FG130" s="113"/>
      <c r="FH130" s="113"/>
      <c r="FI130" s="113"/>
      <c r="FJ130" s="113"/>
      <c r="FK130" s="113"/>
      <c r="FL130" s="113"/>
      <c r="FM130" s="113"/>
      <c r="FN130" s="113"/>
      <c r="FO130" s="113"/>
      <c r="FP130" s="113"/>
      <c r="FQ130" s="113"/>
      <c r="FR130" s="113"/>
      <c r="FS130" s="113"/>
      <c r="FT130" s="113"/>
      <c r="FU130" s="113"/>
      <c r="FV130" s="113"/>
      <c r="FW130" s="113"/>
      <c r="FX130" s="113"/>
      <c r="FY130" s="113"/>
      <c r="FZ130" s="113"/>
      <c r="GA130" s="113"/>
      <c r="GB130" s="113"/>
      <c r="GC130" s="113"/>
      <c r="GD130" s="113"/>
      <c r="GE130" s="113"/>
      <c r="GF130" s="113"/>
      <c r="GG130" s="113"/>
      <c r="GH130" s="113"/>
      <c r="GI130" s="113"/>
      <c r="GJ130" s="113"/>
      <c r="GK130" s="113"/>
      <c r="GL130" s="113"/>
      <c r="GM130" s="113"/>
      <c r="GN130" s="113"/>
      <c r="GO130" s="113"/>
      <c r="GP130" s="113"/>
      <c r="GQ130" s="113"/>
      <c r="GR130" s="113"/>
      <c r="GS130" s="113"/>
      <c r="GT130" s="113"/>
      <c r="GU130" s="113"/>
      <c r="GV130" s="113"/>
      <c r="GW130" s="113"/>
      <c r="GX130" s="113"/>
      <c r="GY130" s="113"/>
      <c r="GZ130" s="113"/>
      <c r="HA130" s="113"/>
      <c r="HB130" s="113"/>
      <c r="HC130" s="113"/>
      <c r="HD130" s="113"/>
      <c r="HE130" s="113"/>
      <c r="HF130" s="113"/>
      <c r="HG130" s="113"/>
      <c r="HH130" s="113"/>
      <c r="HI130" s="113"/>
      <c r="HJ130" s="113"/>
      <c r="HK130" s="113"/>
      <c r="HL130" s="113"/>
      <c r="HM130" s="113"/>
      <c r="HN130" s="113"/>
      <c r="HO130" s="113"/>
      <c r="HP130" s="113"/>
      <c r="HQ130" s="113"/>
      <c r="HR130" s="113"/>
      <c r="HS130" s="113"/>
      <c r="HT130" s="113"/>
      <c r="HU130" s="113"/>
      <c r="HV130" s="113"/>
      <c r="HW130" s="113"/>
      <c r="HX130" s="113"/>
      <c r="HY130" s="113"/>
      <c r="HZ130" s="113"/>
      <c r="IA130" s="113"/>
      <c r="IB130" s="113"/>
      <c r="IC130" s="113"/>
      <c r="ID130" s="113"/>
      <c r="IE130" s="113"/>
      <c r="IF130" s="113"/>
      <c r="IG130" s="113"/>
      <c r="IH130" s="113"/>
      <c r="II130" s="113"/>
      <c r="IJ130" s="113"/>
      <c r="IK130" s="113"/>
      <c r="IL130" s="113"/>
      <c r="IM130" s="113"/>
      <c r="IN130" s="113"/>
      <c r="IO130" s="113"/>
      <c r="IP130" s="113"/>
      <c r="IQ130" s="113"/>
      <c r="IR130" s="113"/>
      <c r="IS130" s="113"/>
      <c r="IT130" s="113"/>
      <c r="IU130" s="113"/>
      <c r="IV130" s="113"/>
      <c r="IW130" s="113"/>
      <c r="IX130" s="113"/>
      <c r="IY130" s="113"/>
      <c r="IZ130" s="113"/>
      <c r="JA130" s="113"/>
      <c r="JB130" s="113"/>
      <c r="JC130" s="113"/>
      <c r="JD130" s="113"/>
      <c r="JE130" s="113"/>
      <c r="JF130" s="113"/>
      <c r="JG130" s="113"/>
      <c r="JH130" s="113"/>
      <c r="JI130" s="113"/>
      <c r="JJ130" s="113"/>
      <c r="JK130" s="113"/>
      <c r="JL130" s="113"/>
      <c r="JM130" s="113"/>
      <c r="JN130" s="113"/>
      <c r="JO130" s="113"/>
      <c r="JP130" s="113"/>
      <c r="JQ130" s="113"/>
      <c r="JR130" s="113"/>
      <c r="JS130" s="113"/>
      <c r="JT130" s="113"/>
      <c r="JU130" s="113"/>
      <c r="JV130" s="113"/>
      <c r="JW130" s="113"/>
      <c r="JX130" s="113"/>
      <c r="JY130" s="113"/>
      <c r="JZ130" s="113"/>
      <c r="KA130" s="113"/>
      <c r="KB130" s="113"/>
      <c r="KC130" s="113"/>
      <c r="KD130" s="113"/>
      <c r="KE130" s="113"/>
      <c r="KF130" s="113"/>
      <c r="KG130" s="113"/>
      <c r="KH130" s="113"/>
      <c r="KI130" s="113"/>
      <c r="KJ130" s="113"/>
      <c r="KK130" s="113"/>
    </row>
    <row r="131" spans="1:297" s="114" customFormat="1" ht="27.75" customHeight="1">
      <c r="A131" s="45"/>
      <c r="B131" s="46"/>
      <c r="C131" s="47" t="s">
        <v>29</v>
      </c>
      <c r="D131" s="48">
        <v>0</v>
      </c>
      <c r="E131" s="40">
        <v>1</v>
      </c>
      <c r="F131" s="41" t="s">
        <v>13</v>
      </c>
      <c r="G131" s="43">
        <v>1</v>
      </c>
      <c r="H131" s="41" t="s">
        <v>13</v>
      </c>
      <c r="I131" s="42" t="s">
        <v>105</v>
      </c>
      <c r="J131" s="49"/>
      <c r="K131" s="41" t="s">
        <v>28</v>
      </c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113"/>
      <c r="CL131" s="113"/>
      <c r="CM131" s="113"/>
      <c r="CN131" s="113"/>
      <c r="CO131" s="113"/>
      <c r="CP131" s="113"/>
      <c r="CQ131" s="113"/>
      <c r="CR131" s="113"/>
      <c r="CS131" s="113"/>
      <c r="CT131" s="113"/>
      <c r="CU131" s="113"/>
      <c r="CV131" s="113"/>
      <c r="CW131" s="113"/>
      <c r="CX131" s="113"/>
      <c r="CY131" s="113"/>
      <c r="CZ131" s="113"/>
      <c r="DA131" s="113"/>
      <c r="DB131" s="113"/>
      <c r="DC131" s="113"/>
      <c r="DD131" s="113"/>
      <c r="DE131" s="113"/>
      <c r="DF131" s="113"/>
      <c r="DG131" s="113"/>
      <c r="DH131" s="113"/>
      <c r="DI131" s="113"/>
      <c r="DJ131" s="113"/>
      <c r="DK131" s="113"/>
      <c r="DL131" s="113"/>
      <c r="DM131" s="113"/>
      <c r="DN131" s="113"/>
      <c r="DO131" s="113"/>
      <c r="DP131" s="113"/>
      <c r="DQ131" s="113"/>
      <c r="DR131" s="113"/>
      <c r="DS131" s="113"/>
      <c r="DT131" s="113"/>
      <c r="DU131" s="113"/>
      <c r="DV131" s="113"/>
      <c r="DW131" s="113"/>
      <c r="DX131" s="113"/>
      <c r="DY131" s="113"/>
      <c r="DZ131" s="113"/>
      <c r="EA131" s="113"/>
      <c r="EB131" s="113"/>
      <c r="EC131" s="113"/>
      <c r="ED131" s="113"/>
      <c r="EE131" s="113"/>
      <c r="EF131" s="113"/>
      <c r="EG131" s="113"/>
      <c r="EH131" s="113"/>
      <c r="EI131" s="113"/>
      <c r="EJ131" s="113"/>
      <c r="EK131" s="113"/>
      <c r="EL131" s="113"/>
      <c r="EM131" s="113"/>
      <c r="EN131" s="113"/>
      <c r="EO131" s="113"/>
      <c r="EP131" s="113"/>
      <c r="EQ131" s="113"/>
      <c r="ER131" s="113"/>
      <c r="ES131" s="113"/>
      <c r="ET131" s="113"/>
      <c r="EU131" s="113"/>
      <c r="EV131" s="113"/>
      <c r="EW131" s="113"/>
      <c r="EX131" s="113"/>
      <c r="EY131" s="113"/>
      <c r="EZ131" s="113"/>
      <c r="FA131" s="113"/>
      <c r="FB131" s="113"/>
      <c r="FC131" s="113"/>
      <c r="FD131" s="113"/>
      <c r="FE131" s="113"/>
      <c r="FF131" s="113"/>
      <c r="FG131" s="113"/>
      <c r="FH131" s="113"/>
      <c r="FI131" s="113"/>
      <c r="FJ131" s="113"/>
      <c r="FK131" s="113"/>
      <c r="FL131" s="113"/>
      <c r="FM131" s="113"/>
      <c r="FN131" s="113"/>
      <c r="FO131" s="113"/>
      <c r="FP131" s="113"/>
      <c r="FQ131" s="113"/>
      <c r="FR131" s="113"/>
      <c r="FS131" s="113"/>
      <c r="FT131" s="113"/>
      <c r="FU131" s="113"/>
      <c r="FV131" s="113"/>
      <c r="FW131" s="113"/>
      <c r="FX131" s="113"/>
      <c r="FY131" s="113"/>
      <c r="FZ131" s="113"/>
      <c r="GA131" s="113"/>
      <c r="GB131" s="113"/>
      <c r="GC131" s="113"/>
      <c r="GD131" s="113"/>
      <c r="GE131" s="113"/>
      <c r="GF131" s="113"/>
      <c r="GG131" s="113"/>
      <c r="GH131" s="113"/>
      <c r="GI131" s="113"/>
      <c r="GJ131" s="113"/>
      <c r="GK131" s="113"/>
      <c r="GL131" s="113"/>
      <c r="GM131" s="113"/>
      <c r="GN131" s="113"/>
      <c r="GO131" s="113"/>
      <c r="GP131" s="113"/>
      <c r="GQ131" s="113"/>
      <c r="GR131" s="113"/>
      <c r="GS131" s="113"/>
      <c r="GT131" s="113"/>
      <c r="GU131" s="113"/>
      <c r="GV131" s="113"/>
      <c r="GW131" s="113"/>
      <c r="GX131" s="113"/>
      <c r="GY131" s="113"/>
      <c r="GZ131" s="113"/>
      <c r="HA131" s="113"/>
      <c r="HB131" s="113"/>
      <c r="HC131" s="113"/>
      <c r="HD131" s="113"/>
      <c r="HE131" s="113"/>
      <c r="HF131" s="113"/>
      <c r="HG131" s="113"/>
      <c r="HH131" s="113"/>
      <c r="HI131" s="113"/>
      <c r="HJ131" s="113"/>
      <c r="HK131" s="113"/>
      <c r="HL131" s="113"/>
      <c r="HM131" s="113"/>
      <c r="HN131" s="113"/>
      <c r="HO131" s="113"/>
      <c r="HP131" s="113"/>
      <c r="HQ131" s="113"/>
      <c r="HR131" s="113"/>
      <c r="HS131" s="113"/>
      <c r="HT131" s="113"/>
      <c r="HU131" s="113"/>
      <c r="HV131" s="113"/>
      <c r="HW131" s="113"/>
      <c r="HX131" s="113"/>
      <c r="HY131" s="113"/>
      <c r="HZ131" s="113"/>
      <c r="IA131" s="113"/>
      <c r="IB131" s="113"/>
      <c r="IC131" s="113"/>
      <c r="ID131" s="113"/>
      <c r="IE131" s="113"/>
      <c r="IF131" s="113"/>
      <c r="IG131" s="113"/>
      <c r="IH131" s="113"/>
      <c r="II131" s="113"/>
      <c r="IJ131" s="113"/>
      <c r="IK131" s="113"/>
      <c r="IL131" s="113"/>
      <c r="IM131" s="113"/>
      <c r="IN131" s="113"/>
      <c r="IO131" s="113"/>
      <c r="IP131" s="113"/>
      <c r="IQ131" s="113"/>
      <c r="IR131" s="113"/>
      <c r="IS131" s="113"/>
      <c r="IT131" s="113"/>
      <c r="IU131" s="113"/>
      <c r="IV131" s="113"/>
      <c r="IW131" s="113"/>
      <c r="IX131" s="113"/>
      <c r="IY131" s="113"/>
      <c r="IZ131" s="113"/>
      <c r="JA131" s="113"/>
      <c r="JB131" s="113"/>
      <c r="JC131" s="113"/>
      <c r="JD131" s="113"/>
      <c r="JE131" s="113"/>
      <c r="JF131" s="113"/>
      <c r="JG131" s="113"/>
      <c r="JH131" s="113"/>
      <c r="JI131" s="113"/>
      <c r="JJ131" s="113"/>
      <c r="JK131" s="113"/>
      <c r="JL131" s="113"/>
      <c r="JM131" s="113"/>
      <c r="JN131" s="113"/>
      <c r="JO131" s="113"/>
      <c r="JP131" s="113"/>
      <c r="JQ131" s="113"/>
      <c r="JR131" s="113"/>
      <c r="JS131" s="113"/>
      <c r="JT131" s="113"/>
      <c r="JU131" s="113"/>
      <c r="JV131" s="113"/>
      <c r="JW131" s="113"/>
      <c r="JX131" s="113"/>
      <c r="JY131" s="113"/>
      <c r="JZ131" s="113"/>
      <c r="KA131" s="113"/>
      <c r="KB131" s="113"/>
      <c r="KC131" s="113"/>
      <c r="KD131" s="113"/>
      <c r="KE131" s="113"/>
      <c r="KF131" s="113"/>
      <c r="KG131" s="113"/>
      <c r="KH131" s="113"/>
      <c r="KI131" s="113"/>
      <c r="KJ131" s="113"/>
      <c r="KK131" s="113"/>
    </row>
    <row r="132" spans="1:297" s="114" customFormat="1" ht="27.75" customHeight="1">
      <c r="A132" s="45"/>
      <c r="B132" s="46"/>
      <c r="C132" s="47" t="s">
        <v>30</v>
      </c>
      <c r="D132" s="48">
        <v>0</v>
      </c>
      <c r="E132" s="40">
        <v>1</v>
      </c>
      <c r="F132" s="41" t="s">
        <v>26</v>
      </c>
      <c r="G132" s="43">
        <v>1</v>
      </c>
      <c r="H132" s="41" t="s">
        <v>13</v>
      </c>
      <c r="I132" s="42" t="s">
        <v>27</v>
      </c>
      <c r="J132" s="49"/>
      <c r="K132" s="41" t="s">
        <v>28</v>
      </c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113"/>
      <c r="CO132" s="113"/>
      <c r="CP132" s="113"/>
      <c r="CQ132" s="113"/>
      <c r="CR132" s="113"/>
      <c r="CS132" s="113"/>
      <c r="CT132" s="113"/>
      <c r="CU132" s="113"/>
      <c r="CV132" s="113"/>
      <c r="CW132" s="113"/>
      <c r="CX132" s="113"/>
      <c r="CY132" s="113"/>
      <c r="CZ132" s="113"/>
      <c r="DA132" s="113"/>
      <c r="DB132" s="113"/>
      <c r="DC132" s="113"/>
      <c r="DD132" s="113"/>
      <c r="DE132" s="113"/>
      <c r="DF132" s="113"/>
      <c r="DG132" s="113"/>
      <c r="DH132" s="113"/>
      <c r="DI132" s="113"/>
      <c r="DJ132" s="113"/>
      <c r="DK132" s="113"/>
      <c r="DL132" s="113"/>
      <c r="DM132" s="113"/>
      <c r="DN132" s="113"/>
      <c r="DO132" s="113"/>
      <c r="DP132" s="113"/>
      <c r="DQ132" s="113"/>
      <c r="DR132" s="113"/>
      <c r="DS132" s="113"/>
      <c r="DT132" s="113"/>
      <c r="DU132" s="113"/>
      <c r="DV132" s="113"/>
      <c r="DW132" s="113"/>
      <c r="DX132" s="113"/>
      <c r="DY132" s="113"/>
      <c r="DZ132" s="113"/>
      <c r="EA132" s="113"/>
      <c r="EB132" s="113"/>
      <c r="EC132" s="113"/>
      <c r="ED132" s="113"/>
      <c r="EE132" s="113"/>
      <c r="EF132" s="113"/>
      <c r="EG132" s="113"/>
      <c r="EH132" s="113"/>
      <c r="EI132" s="113"/>
      <c r="EJ132" s="113"/>
      <c r="EK132" s="113"/>
      <c r="EL132" s="113"/>
      <c r="EM132" s="113"/>
      <c r="EN132" s="113"/>
      <c r="EO132" s="113"/>
      <c r="EP132" s="113"/>
      <c r="EQ132" s="113"/>
      <c r="ER132" s="113"/>
      <c r="ES132" s="113"/>
      <c r="ET132" s="113"/>
      <c r="EU132" s="113"/>
      <c r="EV132" s="113"/>
      <c r="EW132" s="113"/>
      <c r="EX132" s="113"/>
      <c r="EY132" s="113"/>
      <c r="EZ132" s="113"/>
      <c r="FA132" s="113"/>
      <c r="FB132" s="113"/>
      <c r="FC132" s="113"/>
      <c r="FD132" s="113"/>
      <c r="FE132" s="113"/>
      <c r="FF132" s="113"/>
      <c r="FG132" s="113"/>
      <c r="FH132" s="113"/>
      <c r="FI132" s="113"/>
      <c r="FJ132" s="113"/>
      <c r="FK132" s="113"/>
      <c r="FL132" s="113"/>
      <c r="FM132" s="113"/>
      <c r="FN132" s="113"/>
      <c r="FO132" s="113"/>
      <c r="FP132" s="113"/>
      <c r="FQ132" s="113"/>
      <c r="FR132" s="113"/>
      <c r="FS132" s="113"/>
      <c r="FT132" s="113"/>
      <c r="FU132" s="113"/>
      <c r="FV132" s="113"/>
      <c r="FW132" s="113"/>
      <c r="FX132" s="113"/>
      <c r="FY132" s="113"/>
      <c r="FZ132" s="113"/>
      <c r="GA132" s="113"/>
      <c r="GB132" s="113"/>
      <c r="GC132" s="113"/>
      <c r="GD132" s="113"/>
      <c r="GE132" s="113"/>
      <c r="GF132" s="113"/>
      <c r="GG132" s="113"/>
      <c r="GH132" s="113"/>
      <c r="GI132" s="113"/>
      <c r="GJ132" s="113"/>
      <c r="GK132" s="113"/>
      <c r="GL132" s="113"/>
      <c r="GM132" s="113"/>
      <c r="GN132" s="113"/>
      <c r="GO132" s="113"/>
      <c r="GP132" s="113"/>
      <c r="GQ132" s="113"/>
      <c r="GR132" s="113"/>
      <c r="GS132" s="113"/>
      <c r="GT132" s="113"/>
      <c r="GU132" s="113"/>
      <c r="GV132" s="113"/>
      <c r="GW132" s="113"/>
      <c r="GX132" s="113"/>
      <c r="GY132" s="113"/>
      <c r="GZ132" s="113"/>
      <c r="HA132" s="113"/>
      <c r="HB132" s="113"/>
      <c r="HC132" s="113"/>
      <c r="HD132" s="113"/>
      <c r="HE132" s="113"/>
      <c r="HF132" s="113"/>
      <c r="HG132" s="113"/>
      <c r="HH132" s="113"/>
      <c r="HI132" s="113"/>
      <c r="HJ132" s="113"/>
      <c r="HK132" s="113"/>
      <c r="HL132" s="113"/>
      <c r="HM132" s="113"/>
      <c r="HN132" s="113"/>
      <c r="HO132" s="113"/>
      <c r="HP132" s="113"/>
      <c r="HQ132" s="113"/>
      <c r="HR132" s="113"/>
      <c r="HS132" s="113"/>
      <c r="HT132" s="113"/>
      <c r="HU132" s="113"/>
      <c r="HV132" s="113"/>
      <c r="HW132" s="113"/>
      <c r="HX132" s="113"/>
      <c r="HY132" s="113"/>
      <c r="HZ132" s="113"/>
      <c r="IA132" s="113"/>
      <c r="IB132" s="113"/>
      <c r="IC132" s="113"/>
      <c r="ID132" s="113"/>
      <c r="IE132" s="113"/>
      <c r="IF132" s="113"/>
      <c r="IG132" s="113"/>
      <c r="IH132" s="113"/>
      <c r="II132" s="113"/>
      <c r="IJ132" s="113"/>
      <c r="IK132" s="113"/>
      <c r="IL132" s="113"/>
      <c r="IM132" s="113"/>
      <c r="IN132" s="113"/>
      <c r="IO132" s="113"/>
      <c r="IP132" s="113"/>
      <c r="IQ132" s="113"/>
      <c r="IR132" s="113"/>
      <c r="IS132" s="113"/>
      <c r="IT132" s="113"/>
      <c r="IU132" s="113"/>
      <c r="IV132" s="113"/>
      <c r="IW132" s="113"/>
      <c r="IX132" s="113"/>
      <c r="IY132" s="113"/>
      <c r="IZ132" s="113"/>
      <c r="JA132" s="113"/>
      <c r="JB132" s="113"/>
      <c r="JC132" s="113"/>
      <c r="JD132" s="113"/>
      <c r="JE132" s="113"/>
      <c r="JF132" s="113"/>
      <c r="JG132" s="113"/>
      <c r="JH132" s="113"/>
      <c r="JI132" s="113"/>
      <c r="JJ132" s="113"/>
      <c r="JK132" s="113"/>
      <c r="JL132" s="113"/>
      <c r="JM132" s="113"/>
      <c r="JN132" s="113"/>
      <c r="JO132" s="113"/>
      <c r="JP132" s="113"/>
      <c r="JQ132" s="113"/>
      <c r="JR132" s="113"/>
      <c r="JS132" s="113"/>
      <c r="JT132" s="113"/>
      <c r="JU132" s="113"/>
      <c r="JV132" s="113"/>
      <c r="JW132" s="113"/>
      <c r="JX132" s="113"/>
      <c r="JY132" s="113"/>
      <c r="JZ132" s="113"/>
      <c r="KA132" s="113"/>
      <c r="KB132" s="113"/>
      <c r="KC132" s="113"/>
      <c r="KD132" s="113"/>
      <c r="KE132" s="113"/>
      <c r="KF132" s="113"/>
      <c r="KG132" s="113"/>
      <c r="KH132" s="113"/>
      <c r="KI132" s="113"/>
      <c r="KJ132" s="113"/>
      <c r="KK132" s="113"/>
    </row>
    <row r="133" spans="1:297" ht="27.75" customHeight="1">
      <c r="A133" s="45"/>
      <c r="B133" s="46"/>
      <c r="C133" s="47" t="s">
        <v>6</v>
      </c>
      <c r="D133" s="48" t="s">
        <v>6</v>
      </c>
      <c r="E133" s="40"/>
      <c r="F133" s="41" t="s">
        <v>6</v>
      </c>
      <c r="G133" s="43"/>
      <c r="H133" s="41" t="s">
        <v>6</v>
      </c>
      <c r="I133" s="42" t="s">
        <v>6</v>
      </c>
      <c r="J133" s="42"/>
      <c r="K133" s="41" t="s">
        <v>6</v>
      </c>
    </row>
    <row r="134" spans="1:297" ht="27.75" customHeight="1">
      <c r="A134" s="30" t="s">
        <v>371</v>
      </c>
      <c r="B134" s="31" t="s">
        <v>372</v>
      </c>
      <c r="C134" s="32"/>
      <c r="D134" s="33"/>
      <c r="E134" s="34"/>
      <c r="F134" s="35" t="s">
        <v>6</v>
      </c>
      <c r="G134" s="36"/>
      <c r="H134" s="35" t="s">
        <v>6</v>
      </c>
      <c r="I134" s="37" t="s">
        <v>6</v>
      </c>
      <c r="J134" s="37"/>
      <c r="K134" s="35" t="s">
        <v>6</v>
      </c>
    </row>
    <row r="135" spans="1:297" ht="27.75" customHeight="1">
      <c r="A135" s="45"/>
      <c r="B135" s="46"/>
      <c r="C135" s="47" t="s">
        <v>373</v>
      </c>
      <c r="D135" s="48" t="s">
        <v>6</v>
      </c>
      <c r="E135" s="40"/>
      <c r="F135" s="41" t="s">
        <v>6</v>
      </c>
      <c r="G135" s="43"/>
      <c r="H135" s="41" t="s">
        <v>6</v>
      </c>
      <c r="I135" s="42" t="s">
        <v>6</v>
      </c>
      <c r="J135" s="42"/>
      <c r="K135" s="41" t="s">
        <v>6</v>
      </c>
    </row>
    <row r="136" spans="1:297" ht="27.75" customHeight="1">
      <c r="A136" s="30" t="s">
        <v>374</v>
      </c>
      <c r="B136" s="31" t="s">
        <v>375</v>
      </c>
      <c r="C136" s="32"/>
      <c r="D136" s="33"/>
      <c r="E136" s="34"/>
      <c r="F136" s="35" t="s">
        <v>6</v>
      </c>
      <c r="G136" s="36"/>
      <c r="H136" s="35" t="s">
        <v>6</v>
      </c>
      <c r="I136" s="37" t="s">
        <v>6</v>
      </c>
      <c r="J136" s="37"/>
      <c r="K136" s="35" t="s">
        <v>6</v>
      </c>
    </row>
    <row r="137" spans="1:297" ht="27.75" customHeight="1">
      <c r="A137" s="45"/>
      <c r="B137" s="46"/>
      <c r="C137" s="47" t="s">
        <v>60</v>
      </c>
      <c r="D137" s="48">
        <v>0</v>
      </c>
      <c r="E137" s="40">
        <v>1</v>
      </c>
      <c r="F137" s="41" t="s">
        <v>22</v>
      </c>
      <c r="G137" s="43">
        <v>1</v>
      </c>
      <c r="H137" s="41" t="s">
        <v>13</v>
      </c>
      <c r="I137" s="42" t="s">
        <v>27</v>
      </c>
      <c r="J137" s="49"/>
      <c r="K137" s="41" t="s">
        <v>61</v>
      </c>
    </row>
    <row r="138" spans="1:297" ht="27.75" customHeight="1">
      <c r="A138" s="45"/>
      <c r="B138" s="46"/>
      <c r="C138" s="47" t="s">
        <v>63</v>
      </c>
      <c r="D138" s="48"/>
      <c r="E138" s="40">
        <v>1</v>
      </c>
      <c r="F138" s="41" t="s">
        <v>22</v>
      </c>
      <c r="G138" s="43">
        <v>1</v>
      </c>
      <c r="H138" s="41" t="s">
        <v>13</v>
      </c>
      <c r="I138" s="42" t="s">
        <v>27</v>
      </c>
      <c r="J138" s="49"/>
      <c r="K138" s="41" t="s">
        <v>61</v>
      </c>
    </row>
    <row r="139" spans="1:297" ht="27.75" customHeight="1">
      <c r="A139" s="45"/>
      <c r="B139" s="46"/>
      <c r="C139" s="47" t="s">
        <v>127</v>
      </c>
      <c r="D139" s="48">
        <v>0</v>
      </c>
      <c r="E139" s="40">
        <v>2</v>
      </c>
      <c r="F139" s="41" t="s">
        <v>126</v>
      </c>
      <c r="G139" s="43">
        <v>1</v>
      </c>
      <c r="H139" s="41" t="s">
        <v>13</v>
      </c>
      <c r="I139" s="42" t="s">
        <v>27</v>
      </c>
      <c r="J139" s="49"/>
      <c r="K139" s="41" t="s">
        <v>61</v>
      </c>
    </row>
    <row r="140" spans="1:297" ht="27.75" customHeight="1">
      <c r="A140" s="45"/>
      <c r="B140" s="46"/>
      <c r="C140" s="47" t="s">
        <v>65</v>
      </c>
      <c r="D140" s="48">
        <v>0</v>
      </c>
      <c r="E140" s="40">
        <v>1</v>
      </c>
      <c r="F140" s="41" t="s">
        <v>13</v>
      </c>
      <c r="G140" s="43">
        <v>1</v>
      </c>
      <c r="H140" s="41" t="s">
        <v>13</v>
      </c>
      <c r="I140" s="42" t="s">
        <v>27</v>
      </c>
      <c r="J140" s="49"/>
      <c r="K140" s="41" t="s">
        <v>61</v>
      </c>
    </row>
    <row r="141" spans="1:297" ht="27.75" customHeight="1">
      <c r="A141" s="45"/>
      <c r="B141" s="46"/>
      <c r="C141" s="47" t="s">
        <v>376</v>
      </c>
      <c r="D141" s="48">
        <v>0</v>
      </c>
      <c r="E141" s="40">
        <v>3</v>
      </c>
      <c r="F141" s="41" t="s">
        <v>22</v>
      </c>
      <c r="G141" s="43">
        <v>1</v>
      </c>
      <c r="H141" s="41" t="s">
        <v>13</v>
      </c>
      <c r="I141" s="42" t="s">
        <v>27</v>
      </c>
      <c r="J141" s="49"/>
      <c r="K141" s="41" t="s">
        <v>61</v>
      </c>
    </row>
    <row r="142" spans="1:297" ht="27.75" customHeight="1">
      <c r="A142" s="45"/>
      <c r="B142" s="46"/>
      <c r="C142" s="47" t="s">
        <v>377</v>
      </c>
      <c r="D142" s="48">
        <v>0</v>
      </c>
      <c r="E142" s="40">
        <v>4</v>
      </c>
      <c r="F142" s="41" t="s">
        <v>22</v>
      </c>
      <c r="G142" s="43">
        <v>1</v>
      </c>
      <c r="H142" s="41" t="s">
        <v>13</v>
      </c>
      <c r="I142" s="42" t="s">
        <v>27</v>
      </c>
      <c r="J142" s="49"/>
      <c r="K142" s="41" t="s">
        <v>61</v>
      </c>
    </row>
    <row r="143" spans="1:297" ht="27.75" customHeight="1">
      <c r="A143" s="45"/>
      <c r="B143" s="46"/>
      <c r="C143" s="47" t="s">
        <v>122</v>
      </c>
      <c r="D143" s="48">
        <v>0</v>
      </c>
      <c r="E143" s="40">
        <v>1</v>
      </c>
      <c r="F143" s="41" t="s">
        <v>26</v>
      </c>
      <c r="G143" s="43">
        <v>1</v>
      </c>
      <c r="H143" s="41" t="s">
        <v>13</v>
      </c>
      <c r="I143" s="42" t="s">
        <v>27</v>
      </c>
      <c r="J143" s="49"/>
      <c r="K143" s="41" t="s">
        <v>61</v>
      </c>
    </row>
    <row r="144" spans="1:297" ht="27.75" customHeight="1">
      <c r="A144" s="45"/>
      <c r="B144" s="46"/>
      <c r="C144" s="47" t="s">
        <v>6</v>
      </c>
      <c r="D144" s="48" t="s">
        <v>6</v>
      </c>
      <c r="E144" s="40"/>
      <c r="F144" s="41" t="s">
        <v>6</v>
      </c>
      <c r="G144" s="43"/>
      <c r="H144" s="41" t="s">
        <v>6</v>
      </c>
      <c r="I144" s="42" t="s">
        <v>6</v>
      </c>
      <c r="J144" s="42"/>
      <c r="K144" s="41" t="s">
        <v>6</v>
      </c>
    </row>
    <row r="145" spans="1:11" ht="27.75" customHeight="1">
      <c r="A145" s="45"/>
      <c r="B145" s="46"/>
      <c r="C145" s="47" t="s">
        <v>6</v>
      </c>
      <c r="D145" s="48" t="s">
        <v>6</v>
      </c>
      <c r="E145" s="40"/>
      <c r="F145" s="41" t="s">
        <v>6</v>
      </c>
      <c r="G145" s="43"/>
      <c r="H145" s="41" t="s">
        <v>6</v>
      </c>
      <c r="I145" s="42" t="s">
        <v>6</v>
      </c>
      <c r="J145" s="42"/>
      <c r="K145" s="41" t="s">
        <v>6</v>
      </c>
    </row>
    <row r="146" spans="1:11" ht="27.75" customHeight="1">
      <c r="A146" s="45"/>
      <c r="B146" s="46"/>
      <c r="C146" s="47" t="s">
        <v>6</v>
      </c>
      <c r="D146" s="48" t="s">
        <v>6</v>
      </c>
      <c r="E146" s="40"/>
      <c r="F146" s="41" t="s">
        <v>6</v>
      </c>
      <c r="G146" s="43"/>
      <c r="H146" s="41" t="s">
        <v>6</v>
      </c>
      <c r="I146" s="42" t="s">
        <v>6</v>
      </c>
      <c r="J146" s="42"/>
      <c r="K146" s="41" t="s">
        <v>6</v>
      </c>
    </row>
    <row r="147" spans="1:11" ht="27.75" customHeight="1">
      <c r="A147" s="30" t="s">
        <v>378</v>
      </c>
      <c r="B147" s="31" t="s">
        <v>379</v>
      </c>
      <c r="C147" s="32"/>
      <c r="D147" s="33"/>
      <c r="E147" s="34"/>
      <c r="F147" s="35" t="s">
        <v>6</v>
      </c>
      <c r="G147" s="36"/>
      <c r="H147" s="35" t="s">
        <v>6</v>
      </c>
      <c r="I147" s="37" t="s">
        <v>6</v>
      </c>
      <c r="J147" s="37"/>
      <c r="K147" s="35" t="s">
        <v>6</v>
      </c>
    </row>
    <row r="148" spans="1:11" ht="27.75" customHeight="1">
      <c r="A148" s="45"/>
      <c r="B148" s="46"/>
      <c r="C148" s="47" t="s">
        <v>380</v>
      </c>
      <c r="D148" s="48">
        <v>0</v>
      </c>
      <c r="E148" s="40">
        <v>1</v>
      </c>
      <c r="F148" s="41" t="s">
        <v>22</v>
      </c>
      <c r="G148" s="43">
        <v>1</v>
      </c>
      <c r="H148" s="41" t="s">
        <v>13</v>
      </c>
      <c r="I148" s="42" t="s">
        <v>27</v>
      </c>
      <c r="J148" s="49"/>
      <c r="K148" s="41" t="s">
        <v>28</v>
      </c>
    </row>
    <row r="149" spans="1:11" ht="27.75" customHeight="1">
      <c r="A149" s="45"/>
      <c r="B149" s="46"/>
      <c r="C149" s="47" t="s">
        <v>381</v>
      </c>
      <c r="D149" s="48">
        <v>0</v>
      </c>
      <c r="E149" s="40">
        <v>1</v>
      </c>
      <c r="F149" s="41" t="s">
        <v>26</v>
      </c>
      <c r="G149" s="43">
        <v>1</v>
      </c>
      <c r="H149" s="41" t="s">
        <v>13</v>
      </c>
      <c r="I149" s="42" t="s">
        <v>27</v>
      </c>
      <c r="J149" s="49"/>
      <c r="K149" s="41" t="s">
        <v>28</v>
      </c>
    </row>
    <row r="150" spans="1:11" ht="27.75" customHeight="1">
      <c r="A150" s="45"/>
      <c r="B150" s="46"/>
      <c r="C150" s="47" t="s">
        <v>6</v>
      </c>
      <c r="D150" s="48" t="s">
        <v>6</v>
      </c>
      <c r="E150" s="40"/>
      <c r="F150" s="41" t="s">
        <v>6</v>
      </c>
      <c r="G150" s="43"/>
      <c r="H150" s="41" t="s">
        <v>6</v>
      </c>
      <c r="I150" s="42" t="s">
        <v>6</v>
      </c>
      <c r="J150" s="42"/>
      <c r="K150" s="41" t="s">
        <v>6</v>
      </c>
    </row>
    <row r="151" spans="1:11" ht="27.75" customHeight="1">
      <c r="A151" s="30" t="s">
        <v>382</v>
      </c>
      <c r="B151" s="31" t="s">
        <v>197</v>
      </c>
      <c r="C151" s="32"/>
      <c r="D151" s="33"/>
      <c r="E151" s="34"/>
      <c r="F151" s="35" t="s">
        <v>6</v>
      </c>
      <c r="G151" s="36"/>
      <c r="H151" s="35" t="s">
        <v>6</v>
      </c>
      <c r="I151" s="37" t="s">
        <v>6</v>
      </c>
      <c r="J151" s="37"/>
      <c r="K151" s="35" t="s">
        <v>6</v>
      </c>
    </row>
    <row r="152" spans="1:11" ht="27.75" customHeight="1">
      <c r="A152" s="45"/>
      <c r="B152" s="46"/>
      <c r="C152" s="46" t="s">
        <v>383</v>
      </c>
      <c r="D152" s="48" t="s">
        <v>6</v>
      </c>
      <c r="E152" s="40"/>
      <c r="F152" s="41" t="s">
        <v>6</v>
      </c>
      <c r="G152" s="43"/>
      <c r="H152" s="41" t="s">
        <v>6</v>
      </c>
      <c r="I152" s="42" t="s">
        <v>6</v>
      </c>
      <c r="J152" s="42"/>
      <c r="K152" s="41" t="s">
        <v>6</v>
      </c>
    </row>
    <row r="153" spans="1:11" ht="27.75" customHeight="1">
      <c r="A153" s="45"/>
      <c r="B153" s="46"/>
      <c r="C153" s="47" t="s">
        <v>6</v>
      </c>
      <c r="D153" s="48" t="s">
        <v>6</v>
      </c>
      <c r="E153" s="40"/>
      <c r="F153" s="41" t="s">
        <v>6</v>
      </c>
      <c r="G153" s="43"/>
      <c r="H153" s="41" t="s">
        <v>6</v>
      </c>
      <c r="I153" s="42" t="s">
        <v>6</v>
      </c>
      <c r="J153" s="42"/>
      <c r="K153" s="41" t="s">
        <v>6</v>
      </c>
    </row>
    <row r="154" spans="1:11" ht="27.75" customHeight="1">
      <c r="A154" s="30" t="s">
        <v>384</v>
      </c>
      <c r="B154" s="31" t="s">
        <v>158</v>
      </c>
      <c r="C154" s="32"/>
      <c r="D154" s="33"/>
      <c r="E154" s="34"/>
      <c r="F154" s="35" t="s">
        <v>6</v>
      </c>
      <c r="G154" s="36"/>
      <c r="H154" s="35" t="s">
        <v>6</v>
      </c>
      <c r="I154" s="37" t="s">
        <v>6</v>
      </c>
      <c r="J154" s="37"/>
      <c r="K154" s="35" t="s">
        <v>6</v>
      </c>
    </row>
    <row r="155" spans="1:11" ht="27.75" customHeight="1">
      <c r="A155" s="45"/>
      <c r="B155" s="46"/>
      <c r="C155" s="47" t="s">
        <v>10</v>
      </c>
      <c r="D155" s="48" t="s">
        <v>11</v>
      </c>
      <c r="E155" s="40">
        <v>1</v>
      </c>
      <c r="F155" s="41" t="s">
        <v>12</v>
      </c>
      <c r="G155" s="43">
        <v>1</v>
      </c>
      <c r="H155" s="41" t="s">
        <v>13</v>
      </c>
      <c r="I155" s="51"/>
      <c r="J155" s="51">
        <f t="shared" ref="J155:J159" si="5">E155*G155*I155</f>
        <v>0</v>
      </c>
      <c r="K155" s="41">
        <v>0</v>
      </c>
    </row>
    <row r="156" spans="1:11" ht="27.75" customHeight="1">
      <c r="A156" s="45"/>
      <c r="B156" s="46"/>
      <c r="C156" s="47" t="s">
        <v>14</v>
      </c>
      <c r="D156" s="48" t="s">
        <v>15</v>
      </c>
      <c r="E156" s="40">
        <v>2</v>
      </c>
      <c r="F156" s="41" t="s">
        <v>16</v>
      </c>
      <c r="G156" s="43">
        <v>1</v>
      </c>
      <c r="H156" s="41" t="s">
        <v>13</v>
      </c>
      <c r="I156" s="51"/>
      <c r="J156" s="51">
        <f t="shared" si="5"/>
        <v>0</v>
      </c>
      <c r="K156" s="41">
        <v>0</v>
      </c>
    </row>
    <row r="157" spans="1:11" ht="27.75" customHeight="1">
      <c r="A157" s="45"/>
      <c r="B157" s="46"/>
      <c r="C157" s="47" t="s">
        <v>17</v>
      </c>
      <c r="D157" s="48" t="s">
        <v>18</v>
      </c>
      <c r="E157" s="40">
        <v>2</v>
      </c>
      <c r="F157" s="41" t="s">
        <v>16</v>
      </c>
      <c r="G157" s="43">
        <v>1</v>
      </c>
      <c r="H157" s="41" t="s">
        <v>13</v>
      </c>
      <c r="I157" s="51"/>
      <c r="J157" s="51">
        <f t="shared" si="5"/>
        <v>0</v>
      </c>
      <c r="K157" s="41">
        <v>0</v>
      </c>
    </row>
    <row r="158" spans="1:11" ht="27.75" customHeight="1">
      <c r="A158" s="45"/>
      <c r="B158" s="46"/>
      <c r="C158" s="47" t="s">
        <v>20</v>
      </c>
      <c r="D158" s="48" t="s">
        <v>21</v>
      </c>
      <c r="E158" s="40">
        <v>4</v>
      </c>
      <c r="F158" s="41" t="s">
        <v>22</v>
      </c>
      <c r="G158" s="43">
        <v>1</v>
      </c>
      <c r="H158" s="41" t="s">
        <v>13</v>
      </c>
      <c r="I158" s="51"/>
      <c r="J158" s="51">
        <f t="shared" si="5"/>
        <v>0</v>
      </c>
      <c r="K158" s="41">
        <v>0</v>
      </c>
    </row>
    <row r="159" spans="1:11" ht="27.75" customHeight="1">
      <c r="A159" s="45"/>
      <c r="B159" s="46"/>
      <c r="C159" s="47" t="s">
        <v>23</v>
      </c>
      <c r="D159" s="48" t="s">
        <v>24</v>
      </c>
      <c r="E159" s="40">
        <v>8</v>
      </c>
      <c r="F159" s="41" t="s">
        <v>22</v>
      </c>
      <c r="G159" s="43">
        <v>1</v>
      </c>
      <c r="H159" s="41" t="s">
        <v>13</v>
      </c>
      <c r="I159" s="51"/>
      <c r="J159" s="51">
        <f t="shared" si="5"/>
        <v>0</v>
      </c>
      <c r="K159" s="41">
        <v>0</v>
      </c>
    </row>
    <row r="160" spans="1:11" ht="27.75" customHeight="1">
      <c r="A160" s="45"/>
      <c r="B160" s="46"/>
      <c r="C160" s="47" t="s">
        <v>25</v>
      </c>
      <c r="D160" s="48">
        <v>0</v>
      </c>
      <c r="E160" s="40">
        <v>1</v>
      </c>
      <c r="F160" s="41" t="s">
        <v>26</v>
      </c>
      <c r="G160" s="43">
        <v>1</v>
      </c>
      <c r="H160" s="41" t="s">
        <v>13</v>
      </c>
      <c r="I160" s="42" t="s">
        <v>27</v>
      </c>
      <c r="J160" s="49"/>
      <c r="K160" s="41" t="s">
        <v>28</v>
      </c>
    </row>
    <row r="161" spans="1:11" ht="27.75" customHeight="1">
      <c r="A161" s="45"/>
      <c r="B161" s="46"/>
      <c r="C161" s="47" t="s">
        <v>29</v>
      </c>
      <c r="D161" s="48">
        <v>0</v>
      </c>
      <c r="E161" s="40">
        <v>1</v>
      </c>
      <c r="F161" s="41" t="s">
        <v>13</v>
      </c>
      <c r="G161" s="43">
        <v>1</v>
      </c>
      <c r="H161" s="41" t="s">
        <v>13</v>
      </c>
      <c r="I161" s="42" t="s">
        <v>105</v>
      </c>
      <c r="J161" s="49"/>
      <c r="K161" s="41" t="s">
        <v>28</v>
      </c>
    </row>
    <row r="162" spans="1:11" ht="27.75" customHeight="1">
      <c r="A162" s="45"/>
      <c r="B162" s="46"/>
      <c r="C162" s="47" t="s">
        <v>159</v>
      </c>
      <c r="D162" s="48">
        <v>0</v>
      </c>
      <c r="E162" s="40">
        <v>2</v>
      </c>
      <c r="F162" s="41" t="s">
        <v>130</v>
      </c>
      <c r="G162" s="43">
        <v>1</v>
      </c>
      <c r="H162" s="41" t="s">
        <v>13</v>
      </c>
      <c r="I162" s="42" t="s">
        <v>27</v>
      </c>
      <c r="J162" s="49"/>
      <c r="K162" s="41" t="s">
        <v>28</v>
      </c>
    </row>
    <row r="163" spans="1:11" ht="27.75" customHeight="1">
      <c r="A163" s="45"/>
      <c r="B163" s="46"/>
      <c r="C163" s="47" t="s">
        <v>160</v>
      </c>
      <c r="D163" s="48">
        <v>0</v>
      </c>
      <c r="E163" s="40">
        <v>1</v>
      </c>
      <c r="F163" s="41" t="s">
        <v>26</v>
      </c>
      <c r="G163" s="43">
        <v>1</v>
      </c>
      <c r="H163" s="41" t="s">
        <v>13</v>
      </c>
      <c r="I163" s="42" t="s">
        <v>27</v>
      </c>
      <c r="J163" s="49"/>
      <c r="K163" s="41" t="s">
        <v>28</v>
      </c>
    </row>
    <row r="164" spans="1:11" ht="27.75" customHeight="1">
      <c r="A164" s="45"/>
      <c r="B164" s="46"/>
      <c r="C164" s="47" t="s">
        <v>6</v>
      </c>
      <c r="D164" s="48" t="s">
        <v>6</v>
      </c>
      <c r="E164" s="40"/>
      <c r="F164" s="41" t="s">
        <v>6</v>
      </c>
      <c r="G164" s="43"/>
      <c r="H164" s="41" t="s">
        <v>6</v>
      </c>
      <c r="I164" s="42" t="s">
        <v>6</v>
      </c>
      <c r="J164" s="42"/>
      <c r="K164" s="41" t="s">
        <v>6</v>
      </c>
    </row>
    <row r="165" spans="1:11" ht="27.75" customHeight="1">
      <c r="A165" s="30" t="s">
        <v>385</v>
      </c>
      <c r="B165" s="31" t="s">
        <v>192</v>
      </c>
      <c r="C165" s="32"/>
      <c r="D165" s="33"/>
      <c r="E165" s="34"/>
      <c r="F165" s="35" t="s">
        <v>6</v>
      </c>
      <c r="G165" s="36"/>
      <c r="H165" s="35" t="s">
        <v>6</v>
      </c>
      <c r="I165" s="37" t="s">
        <v>6</v>
      </c>
      <c r="J165" s="37"/>
      <c r="K165" s="35" t="s">
        <v>6</v>
      </c>
    </row>
    <row r="166" spans="1:11" ht="27.75" customHeight="1">
      <c r="A166" s="45"/>
      <c r="B166" s="46"/>
      <c r="C166" s="47" t="s">
        <v>373</v>
      </c>
      <c r="D166" s="48" t="s">
        <v>6</v>
      </c>
      <c r="E166" s="40"/>
      <c r="F166" s="41" t="s">
        <v>6</v>
      </c>
      <c r="G166" s="43"/>
      <c r="H166" s="41" t="s">
        <v>6</v>
      </c>
      <c r="I166" s="42" t="s">
        <v>6</v>
      </c>
      <c r="J166" s="42"/>
      <c r="K166" s="41" t="s">
        <v>6</v>
      </c>
    </row>
    <row r="167" spans="1:11" ht="27.75" customHeight="1">
      <c r="A167" s="30" t="s">
        <v>386</v>
      </c>
      <c r="B167" s="31" t="s">
        <v>195</v>
      </c>
      <c r="C167" s="32"/>
      <c r="D167" s="33"/>
      <c r="E167" s="34"/>
      <c r="F167" s="35" t="s">
        <v>6</v>
      </c>
      <c r="G167" s="36"/>
      <c r="H167" s="35" t="s">
        <v>6</v>
      </c>
      <c r="I167" s="37" t="s">
        <v>6</v>
      </c>
      <c r="J167" s="37"/>
      <c r="K167" s="35" t="s">
        <v>6</v>
      </c>
    </row>
    <row r="168" spans="1:11" ht="27.75" customHeight="1">
      <c r="A168" s="45"/>
      <c r="B168" s="46"/>
      <c r="C168" s="47" t="s">
        <v>23</v>
      </c>
      <c r="D168" s="48" t="s">
        <v>350</v>
      </c>
      <c r="E168" s="40">
        <v>6</v>
      </c>
      <c r="F168" s="41" t="s">
        <v>22</v>
      </c>
      <c r="G168" s="43">
        <v>1</v>
      </c>
      <c r="H168" s="41" t="s">
        <v>13</v>
      </c>
      <c r="I168" s="51"/>
      <c r="J168" s="51">
        <f>E168*G168*I168</f>
        <v>0</v>
      </c>
      <c r="K168" s="41">
        <v>0</v>
      </c>
    </row>
    <row r="169" spans="1:11" ht="27.75" customHeight="1">
      <c r="A169" s="45"/>
      <c r="B169" s="46"/>
      <c r="C169" s="47" t="s">
        <v>6</v>
      </c>
      <c r="D169" s="48" t="s">
        <v>6</v>
      </c>
      <c r="E169" s="40"/>
      <c r="F169" s="41" t="s">
        <v>6</v>
      </c>
      <c r="G169" s="43"/>
      <c r="H169" s="41" t="s">
        <v>6</v>
      </c>
      <c r="I169" s="42" t="s">
        <v>6</v>
      </c>
      <c r="J169" s="42"/>
      <c r="K169" s="41" t="s">
        <v>6</v>
      </c>
    </row>
    <row r="170" spans="1:11" ht="27.75" customHeight="1">
      <c r="A170" s="30" t="s">
        <v>387</v>
      </c>
      <c r="B170" s="31" t="s">
        <v>388</v>
      </c>
      <c r="C170" s="32"/>
      <c r="D170" s="33"/>
      <c r="E170" s="34"/>
      <c r="F170" s="35" t="s">
        <v>6</v>
      </c>
      <c r="G170" s="36"/>
      <c r="H170" s="35" t="s">
        <v>6</v>
      </c>
      <c r="I170" s="37" t="s">
        <v>6</v>
      </c>
      <c r="J170" s="37"/>
      <c r="K170" s="35" t="s">
        <v>6</v>
      </c>
    </row>
    <row r="171" spans="1:11" ht="27.75" customHeight="1">
      <c r="A171" s="45"/>
      <c r="B171" s="46"/>
      <c r="C171" s="47" t="s">
        <v>389</v>
      </c>
      <c r="D171" s="48" t="s">
        <v>390</v>
      </c>
      <c r="E171" s="40">
        <v>4</v>
      </c>
      <c r="F171" s="41" t="s">
        <v>22</v>
      </c>
      <c r="G171" s="43">
        <v>1</v>
      </c>
      <c r="H171" s="41" t="s">
        <v>13</v>
      </c>
      <c r="I171" s="51"/>
      <c r="J171" s="51">
        <f>E171*G171*I171</f>
        <v>0</v>
      </c>
      <c r="K171" s="41">
        <v>0</v>
      </c>
    </row>
    <row r="172" spans="1:11" ht="27.75" customHeight="1">
      <c r="A172" s="45"/>
      <c r="B172" s="46"/>
      <c r="C172" s="47" t="s">
        <v>6</v>
      </c>
      <c r="D172" s="48" t="s">
        <v>6</v>
      </c>
      <c r="E172" s="40"/>
      <c r="F172" s="41" t="s">
        <v>6</v>
      </c>
      <c r="G172" s="43"/>
      <c r="H172" s="41" t="s">
        <v>6</v>
      </c>
      <c r="I172" s="42" t="s">
        <v>6</v>
      </c>
      <c r="J172" s="42"/>
      <c r="K172" s="41" t="s">
        <v>6</v>
      </c>
    </row>
    <row r="173" spans="1:11" ht="27.75" customHeight="1">
      <c r="A173" s="30" t="s">
        <v>391</v>
      </c>
      <c r="B173" s="31" t="s">
        <v>392</v>
      </c>
      <c r="C173" s="32"/>
      <c r="D173" s="33"/>
      <c r="E173" s="34"/>
      <c r="F173" s="35" t="s">
        <v>6</v>
      </c>
      <c r="G173" s="36"/>
      <c r="H173" s="35" t="s">
        <v>6</v>
      </c>
      <c r="I173" s="37" t="s">
        <v>6</v>
      </c>
      <c r="J173" s="37"/>
      <c r="K173" s="35" t="s">
        <v>6</v>
      </c>
    </row>
    <row r="174" spans="1:11" ht="27.75" customHeight="1">
      <c r="A174" s="45"/>
      <c r="B174" s="46"/>
      <c r="C174" s="47" t="s">
        <v>373</v>
      </c>
      <c r="D174" s="48" t="s">
        <v>6</v>
      </c>
      <c r="E174" s="40"/>
      <c r="F174" s="41" t="s">
        <v>6</v>
      </c>
      <c r="G174" s="43"/>
      <c r="H174" s="41" t="s">
        <v>6</v>
      </c>
      <c r="I174" s="42" t="s">
        <v>6</v>
      </c>
      <c r="J174" s="42"/>
      <c r="K174" s="41" t="s">
        <v>6</v>
      </c>
    </row>
    <row r="175" spans="1:11" ht="27.75" customHeight="1">
      <c r="A175" s="30" t="s">
        <v>393</v>
      </c>
      <c r="B175" s="31" t="s">
        <v>394</v>
      </c>
      <c r="C175" s="32"/>
      <c r="D175" s="33"/>
      <c r="E175" s="34"/>
      <c r="F175" s="35" t="s">
        <v>6</v>
      </c>
      <c r="G175" s="36"/>
      <c r="H175" s="35" t="s">
        <v>6</v>
      </c>
      <c r="I175" s="37" t="s">
        <v>6</v>
      </c>
      <c r="J175" s="37"/>
      <c r="K175" s="35" t="s">
        <v>6</v>
      </c>
    </row>
    <row r="176" spans="1:11" ht="27.75" customHeight="1">
      <c r="A176" s="45"/>
      <c r="B176" s="46"/>
      <c r="C176" s="47" t="s">
        <v>373</v>
      </c>
      <c r="D176" s="48" t="s">
        <v>6</v>
      </c>
      <c r="E176" s="40"/>
      <c r="F176" s="41" t="s">
        <v>6</v>
      </c>
      <c r="G176" s="43"/>
      <c r="H176" s="41" t="s">
        <v>6</v>
      </c>
      <c r="I176" s="42" t="s">
        <v>6</v>
      </c>
      <c r="J176" s="42"/>
      <c r="K176" s="41" t="s">
        <v>6</v>
      </c>
    </row>
    <row r="177" spans="1:11" ht="27.75" customHeight="1">
      <c r="A177" s="30" t="s">
        <v>395</v>
      </c>
      <c r="B177" s="31" t="s">
        <v>396</v>
      </c>
      <c r="C177" s="32"/>
      <c r="D177" s="33"/>
      <c r="E177" s="34"/>
      <c r="F177" s="35" t="s">
        <v>6</v>
      </c>
      <c r="G177" s="36"/>
      <c r="H177" s="35" t="s">
        <v>6</v>
      </c>
      <c r="I177" s="37" t="s">
        <v>6</v>
      </c>
      <c r="J177" s="37"/>
      <c r="K177" s="35" t="s">
        <v>6</v>
      </c>
    </row>
    <row r="178" spans="1:11" ht="27.75" customHeight="1">
      <c r="A178" s="45"/>
      <c r="B178" s="46"/>
      <c r="C178" s="47" t="s">
        <v>373</v>
      </c>
      <c r="D178" s="48" t="s">
        <v>6</v>
      </c>
      <c r="E178" s="40"/>
      <c r="F178" s="41" t="s">
        <v>6</v>
      </c>
      <c r="G178" s="43"/>
      <c r="H178" s="41" t="s">
        <v>6</v>
      </c>
      <c r="I178" s="42" t="s">
        <v>6</v>
      </c>
      <c r="J178" s="42"/>
      <c r="K178" s="41" t="s">
        <v>6</v>
      </c>
    </row>
    <row r="179" spans="1:11" ht="27.75" customHeight="1">
      <c r="A179" s="30" t="s">
        <v>397</v>
      </c>
      <c r="B179" s="31" t="s">
        <v>398</v>
      </c>
      <c r="C179" s="32"/>
      <c r="D179" s="33"/>
      <c r="E179" s="34"/>
      <c r="F179" s="35" t="s">
        <v>6</v>
      </c>
      <c r="G179" s="36"/>
      <c r="H179" s="35" t="s">
        <v>6</v>
      </c>
      <c r="I179" s="37" t="s">
        <v>6</v>
      </c>
      <c r="J179" s="37"/>
      <c r="K179" s="35" t="s">
        <v>6</v>
      </c>
    </row>
    <row r="180" spans="1:11" ht="27.75" customHeight="1">
      <c r="A180" s="45"/>
      <c r="B180" s="46"/>
      <c r="C180" s="47" t="s">
        <v>373</v>
      </c>
      <c r="D180" s="48" t="s">
        <v>6</v>
      </c>
      <c r="E180" s="40"/>
      <c r="F180" s="41" t="s">
        <v>6</v>
      </c>
      <c r="G180" s="43"/>
      <c r="H180" s="41" t="s">
        <v>6</v>
      </c>
      <c r="I180" s="42" t="s">
        <v>6</v>
      </c>
      <c r="J180" s="42"/>
      <c r="K180" s="41" t="s">
        <v>6</v>
      </c>
    </row>
    <row r="181" spans="1:11" ht="27.75" customHeight="1">
      <c r="A181" s="30" t="s">
        <v>399</v>
      </c>
      <c r="B181" s="31" t="s">
        <v>174</v>
      </c>
      <c r="C181" s="32"/>
      <c r="D181" s="33"/>
      <c r="E181" s="34"/>
      <c r="F181" s="35" t="s">
        <v>6</v>
      </c>
      <c r="G181" s="36"/>
      <c r="H181" s="35" t="s">
        <v>6</v>
      </c>
      <c r="I181" s="37" t="s">
        <v>6</v>
      </c>
      <c r="J181" s="37"/>
      <c r="K181" s="35" t="s">
        <v>6</v>
      </c>
    </row>
    <row r="182" spans="1:11" ht="27.75" customHeight="1">
      <c r="A182" s="45"/>
      <c r="B182" s="46"/>
      <c r="C182" s="47" t="s">
        <v>10</v>
      </c>
      <c r="D182" s="48" t="s">
        <v>11</v>
      </c>
      <c r="E182" s="40">
        <v>2</v>
      </c>
      <c r="F182" s="41" t="s">
        <v>12</v>
      </c>
      <c r="G182" s="43">
        <v>1</v>
      </c>
      <c r="H182" s="41" t="s">
        <v>13</v>
      </c>
      <c r="I182" s="51"/>
      <c r="J182" s="51">
        <f t="shared" ref="J182:J195" si="6">E182*G182*I182</f>
        <v>0</v>
      </c>
      <c r="K182" s="41">
        <v>0</v>
      </c>
    </row>
    <row r="183" spans="1:11" ht="27.75" customHeight="1">
      <c r="A183" s="45"/>
      <c r="B183" s="46"/>
      <c r="C183" s="47" t="s">
        <v>14</v>
      </c>
      <c r="D183" s="48" t="s">
        <v>15</v>
      </c>
      <c r="E183" s="40">
        <v>2</v>
      </c>
      <c r="F183" s="41" t="s">
        <v>16</v>
      </c>
      <c r="G183" s="43">
        <v>1</v>
      </c>
      <c r="H183" s="41" t="s">
        <v>13</v>
      </c>
      <c r="I183" s="51"/>
      <c r="J183" s="51">
        <f t="shared" si="6"/>
        <v>0</v>
      </c>
      <c r="K183" s="41">
        <v>0</v>
      </c>
    </row>
    <row r="184" spans="1:11" ht="27.75" customHeight="1">
      <c r="A184" s="45"/>
      <c r="B184" s="46"/>
      <c r="C184" s="47" t="s">
        <v>17</v>
      </c>
      <c r="D184" s="48" t="s">
        <v>18</v>
      </c>
      <c r="E184" s="40">
        <v>4</v>
      </c>
      <c r="F184" s="41" t="s">
        <v>16</v>
      </c>
      <c r="G184" s="43">
        <v>1</v>
      </c>
      <c r="H184" s="41" t="s">
        <v>13</v>
      </c>
      <c r="I184" s="51"/>
      <c r="J184" s="51">
        <f t="shared" si="6"/>
        <v>0</v>
      </c>
      <c r="K184" s="41">
        <v>0</v>
      </c>
    </row>
    <row r="185" spans="1:11" ht="27.75" customHeight="1">
      <c r="A185" s="45"/>
      <c r="B185" s="46"/>
      <c r="C185" s="47" t="s">
        <v>19</v>
      </c>
      <c r="D185" s="48" t="s">
        <v>15</v>
      </c>
      <c r="E185" s="40">
        <v>1</v>
      </c>
      <c r="F185" s="41" t="s">
        <v>16</v>
      </c>
      <c r="G185" s="43">
        <v>1</v>
      </c>
      <c r="H185" s="41" t="s">
        <v>13</v>
      </c>
      <c r="I185" s="51"/>
      <c r="J185" s="51">
        <f t="shared" si="6"/>
        <v>0</v>
      </c>
      <c r="K185" s="41">
        <v>0</v>
      </c>
    </row>
    <row r="186" spans="1:11" ht="27.75" customHeight="1">
      <c r="A186" s="45"/>
      <c r="B186" s="46"/>
      <c r="C186" s="47" t="s">
        <v>20</v>
      </c>
      <c r="D186" s="48" t="s">
        <v>21</v>
      </c>
      <c r="E186" s="40">
        <v>9</v>
      </c>
      <c r="F186" s="41" t="s">
        <v>22</v>
      </c>
      <c r="G186" s="43">
        <v>1</v>
      </c>
      <c r="H186" s="41" t="s">
        <v>13</v>
      </c>
      <c r="I186" s="51"/>
      <c r="J186" s="51">
        <f t="shared" si="6"/>
        <v>0</v>
      </c>
      <c r="K186" s="41">
        <v>0</v>
      </c>
    </row>
    <row r="187" spans="1:11" ht="27.75" customHeight="1">
      <c r="A187" s="45"/>
      <c r="B187" s="46"/>
      <c r="C187" s="47" t="s">
        <v>23</v>
      </c>
      <c r="D187" s="48" t="s">
        <v>24</v>
      </c>
      <c r="E187" s="40">
        <v>10</v>
      </c>
      <c r="F187" s="41" t="s">
        <v>22</v>
      </c>
      <c r="G187" s="43">
        <v>1</v>
      </c>
      <c r="H187" s="41" t="s">
        <v>13</v>
      </c>
      <c r="I187" s="51"/>
      <c r="J187" s="51">
        <f t="shared" si="6"/>
        <v>0</v>
      </c>
      <c r="K187" s="41">
        <v>0</v>
      </c>
    </row>
    <row r="188" spans="1:11" ht="27.75" customHeight="1">
      <c r="A188" s="45"/>
      <c r="B188" s="46"/>
      <c r="C188" s="47" t="s">
        <v>135</v>
      </c>
      <c r="D188" s="48" t="s">
        <v>136</v>
      </c>
      <c r="E188" s="40">
        <v>2</v>
      </c>
      <c r="F188" s="41" t="s">
        <v>22</v>
      </c>
      <c r="G188" s="43">
        <v>1</v>
      </c>
      <c r="H188" s="41" t="s">
        <v>13</v>
      </c>
      <c r="I188" s="51"/>
      <c r="J188" s="51">
        <f t="shared" si="6"/>
        <v>0</v>
      </c>
      <c r="K188" s="41">
        <v>0</v>
      </c>
    </row>
    <row r="189" spans="1:11" ht="27.75" customHeight="1">
      <c r="A189" s="45"/>
      <c r="B189" s="46"/>
      <c r="C189" s="47" t="s">
        <v>144</v>
      </c>
      <c r="D189" s="48" t="s">
        <v>145</v>
      </c>
      <c r="E189" s="40">
        <v>1</v>
      </c>
      <c r="F189" s="41" t="s">
        <v>26</v>
      </c>
      <c r="G189" s="43">
        <v>1</v>
      </c>
      <c r="H189" s="41" t="s">
        <v>13</v>
      </c>
      <c r="I189" s="51"/>
      <c r="J189" s="51">
        <f t="shared" si="6"/>
        <v>0</v>
      </c>
      <c r="K189" s="41">
        <v>0</v>
      </c>
    </row>
    <row r="190" spans="1:11" ht="27.75" customHeight="1">
      <c r="A190" s="45"/>
      <c r="B190" s="46"/>
      <c r="C190" s="47" t="s">
        <v>175</v>
      </c>
      <c r="D190" s="48" t="s">
        <v>176</v>
      </c>
      <c r="E190" s="40">
        <v>1</v>
      </c>
      <c r="F190" s="41" t="s">
        <v>26</v>
      </c>
      <c r="G190" s="43">
        <v>1</v>
      </c>
      <c r="H190" s="41" t="s">
        <v>13</v>
      </c>
      <c r="I190" s="51"/>
      <c r="J190" s="51">
        <f t="shared" si="6"/>
        <v>0</v>
      </c>
      <c r="K190" s="41">
        <v>0</v>
      </c>
    </row>
    <row r="191" spans="1:11" ht="27.75" customHeight="1">
      <c r="A191" s="45"/>
      <c r="B191" s="46"/>
      <c r="C191" s="47" t="s">
        <v>177</v>
      </c>
      <c r="D191" s="48" t="s">
        <v>178</v>
      </c>
      <c r="E191" s="40">
        <v>1</v>
      </c>
      <c r="F191" s="41" t="s">
        <v>26</v>
      </c>
      <c r="G191" s="43">
        <v>1</v>
      </c>
      <c r="H191" s="41" t="s">
        <v>13</v>
      </c>
      <c r="I191" s="51"/>
      <c r="J191" s="51">
        <f t="shared" si="6"/>
        <v>0</v>
      </c>
      <c r="K191" s="41">
        <v>0</v>
      </c>
    </row>
    <row r="192" spans="1:11" ht="27.75" customHeight="1">
      <c r="A192" s="45"/>
      <c r="B192" s="46"/>
      <c r="C192" s="47" t="s">
        <v>179</v>
      </c>
      <c r="D192" s="48" t="s">
        <v>180</v>
      </c>
      <c r="E192" s="40">
        <v>1</v>
      </c>
      <c r="F192" s="41" t="s">
        <v>26</v>
      </c>
      <c r="G192" s="43">
        <v>1</v>
      </c>
      <c r="H192" s="41" t="s">
        <v>13</v>
      </c>
      <c r="I192" s="51"/>
      <c r="J192" s="51">
        <f t="shared" si="6"/>
        <v>0</v>
      </c>
      <c r="K192" s="41">
        <v>0</v>
      </c>
    </row>
    <row r="193" spans="1:11" ht="27.75" customHeight="1">
      <c r="A193" s="45"/>
      <c r="B193" s="46"/>
      <c r="C193" s="47" t="s">
        <v>181</v>
      </c>
      <c r="D193" s="48" t="s">
        <v>182</v>
      </c>
      <c r="E193" s="40">
        <v>1</v>
      </c>
      <c r="F193" s="41" t="s">
        <v>26</v>
      </c>
      <c r="G193" s="43">
        <v>1</v>
      </c>
      <c r="H193" s="41" t="s">
        <v>13</v>
      </c>
      <c r="I193" s="51"/>
      <c r="J193" s="51">
        <f t="shared" si="6"/>
        <v>0</v>
      </c>
      <c r="K193" s="41">
        <v>0</v>
      </c>
    </row>
    <row r="194" spans="1:11" ht="27.75" customHeight="1">
      <c r="A194" s="45"/>
      <c r="B194" s="46"/>
      <c r="C194" s="47" t="s">
        <v>53</v>
      </c>
      <c r="D194" s="48" t="s">
        <v>54</v>
      </c>
      <c r="E194" s="40">
        <v>4</v>
      </c>
      <c r="F194" s="41" t="s">
        <v>22</v>
      </c>
      <c r="G194" s="43">
        <v>1</v>
      </c>
      <c r="H194" s="41" t="s">
        <v>13</v>
      </c>
      <c r="I194" s="51"/>
      <c r="J194" s="51">
        <f t="shared" si="6"/>
        <v>0</v>
      </c>
      <c r="K194" s="41">
        <v>0</v>
      </c>
    </row>
    <row r="195" spans="1:11" ht="27.75" customHeight="1">
      <c r="A195" s="45"/>
      <c r="B195" s="46"/>
      <c r="C195" s="47" t="s">
        <v>183</v>
      </c>
      <c r="D195" s="48" t="s">
        <v>184</v>
      </c>
      <c r="E195" s="40">
        <v>1</v>
      </c>
      <c r="F195" s="41" t="s">
        <v>22</v>
      </c>
      <c r="G195" s="43">
        <v>1</v>
      </c>
      <c r="H195" s="41" t="s">
        <v>13</v>
      </c>
      <c r="I195" s="51"/>
      <c r="J195" s="51">
        <f t="shared" si="6"/>
        <v>0</v>
      </c>
      <c r="K195" s="41">
        <v>0</v>
      </c>
    </row>
    <row r="196" spans="1:11" ht="27.75" customHeight="1">
      <c r="A196" s="45"/>
      <c r="B196" s="46"/>
      <c r="C196" s="47" t="s">
        <v>6</v>
      </c>
      <c r="D196" s="48" t="s">
        <v>6</v>
      </c>
      <c r="E196" s="40"/>
      <c r="F196" s="41" t="s">
        <v>6</v>
      </c>
      <c r="G196" s="43"/>
      <c r="H196" s="41" t="s">
        <v>6</v>
      </c>
      <c r="I196" s="42" t="s">
        <v>6</v>
      </c>
      <c r="J196" s="42"/>
      <c r="K196" s="41" t="s">
        <v>6</v>
      </c>
    </row>
    <row r="197" spans="1:11" ht="27.75" customHeight="1">
      <c r="A197" s="30" t="s">
        <v>400</v>
      </c>
      <c r="B197" s="31" t="s">
        <v>172</v>
      </c>
      <c r="C197" s="32"/>
      <c r="D197" s="33"/>
      <c r="E197" s="34"/>
      <c r="F197" s="35" t="s">
        <v>6</v>
      </c>
      <c r="G197" s="36"/>
      <c r="H197" s="35" t="s">
        <v>6</v>
      </c>
      <c r="I197" s="37" t="s">
        <v>6</v>
      </c>
      <c r="J197" s="37"/>
      <c r="K197" s="35" t="s">
        <v>6</v>
      </c>
    </row>
    <row r="198" spans="1:11" ht="27.75" customHeight="1">
      <c r="A198" s="45"/>
      <c r="B198" s="46"/>
      <c r="C198" s="47" t="s">
        <v>10</v>
      </c>
      <c r="D198" s="48" t="s">
        <v>11</v>
      </c>
      <c r="E198" s="40">
        <v>8</v>
      </c>
      <c r="F198" s="41" t="s">
        <v>12</v>
      </c>
      <c r="G198" s="43">
        <v>1</v>
      </c>
      <c r="H198" s="41" t="s">
        <v>13</v>
      </c>
      <c r="I198" s="51"/>
      <c r="J198" s="51">
        <f t="shared" ref="J198:J202" si="7">E198*G198*I198</f>
        <v>0</v>
      </c>
      <c r="K198" s="41">
        <v>0</v>
      </c>
    </row>
    <row r="199" spans="1:11" ht="27.75" customHeight="1">
      <c r="A199" s="45"/>
      <c r="B199" s="46"/>
      <c r="C199" s="47" t="s">
        <v>14</v>
      </c>
      <c r="D199" s="48" t="s">
        <v>15</v>
      </c>
      <c r="E199" s="40">
        <v>16</v>
      </c>
      <c r="F199" s="41" t="s">
        <v>16</v>
      </c>
      <c r="G199" s="43">
        <v>1</v>
      </c>
      <c r="H199" s="41" t="s">
        <v>13</v>
      </c>
      <c r="I199" s="51"/>
      <c r="J199" s="51">
        <f t="shared" si="7"/>
        <v>0</v>
      </c>
      <c r="K199" s="41">
        <v>0</v>
      </c>
    </row>
    <row r="200" spans="1:11" ht="27.75" customHeight="1">
      <c r="A200" s="45"/>
      <c r="B200" s="46"/>
      <c r="C200" s="47" t="s">
        <v>17</v>
      </c>
      <c r="D200" s="48" t="s">
        <v>18</v>
      </c>
      <c r="E200" s="40">
        <v>16</v>
      </c>
      <c r="F200" s="41" t="s">
        <v>16</v>
      </c>
      <c r="G200" s="43">
        <v>1</v>
      </c>
      <c r="H200" s="41" t="s">
        <v>13</v>
      </c>
      <c r="I200" s="51"/>
      <c r="J200" s="51">
        <f t="shared" si="7"/>
        <v>0</v>
      </c>
      <c r="K200" s="41">
        <v>0</v>
      </c>
    </row>
    <row r="201" spans="1:11" ht="27.75" customHeight="1">
      <c r="A201" s="45"/>
      <c r="B201" s="46"/>
      <c r="C201" s="47" t="s">
        <v>20</v>
      </c>
      <c r="D201" s="48" t="s">
        <v>21</v>
      </c>
      <c r="E201" s="40">
        <v>48</v>
      </c>
      <c r="F201" s="41" t="s">
        <v>22</v>
      </c>
      <c r="G201" s="43">
        <v>1</v>
      </c>
      <c r="H201" s="41" t="s">
        <v>13</v>
      </c>
      <c r="I201" s="51"/>
      <c r="J201" s="51">
        <f t="shared" si="7"/>
        <v>0</v>
      </c>
      <c r="K201" s="41">
        <v>0</v>
      </c>
    </row>
    <row r="202" spans="1:11" ht="27.75" customHeight="1">
      <c r="A202" s="45"/>
      <c r="B202" s="46"/>
      <c r="C202" s="47" t="s">
        <v>23</v>
      </c>
      <c r="D202" s="48" t="s">
        <v>24</v>
      </c>
      <c r="E202" s="40">
        <v>32</v>
      </c>
      <c r="F202" s="41" t="s">
        <v>22</v>
      </c>
      <c r="G202" s="43">
        <v>1</v>
      </c>
      <c r="H202" s="41" t="s">
        <v>13</v>
      </c>
      <c r="I202" s="51"/>
      <c r="J202" s="51">
        <f t="shared" si="7"/>
        <v>0</v>
      </c>
      <c r="K202" s="41">
        <v>0</v>
      </c>
    </row>
    <row r="203" spans="1:11" ht="27.75" customHeight="1">
      <c r="A203" s="45"/>
      <c r="B203" s="46"/>
      <c r="C203" s="47" t="s">
        <v>6</v>
      </c>
      <c r="D203" s="48" t="s">
        <v>6</v>
      </c>
      <c r="E203" s="40"/>
      <c r="F203" s="41" t="s">
        <v>6</v>
      </c>
      <c r="G203" s="43"/>
      <c r="H203" s="41" t="s">
        <v>6</v>
      </c>
      <c r="I203" s="42" t="s">
        <v>6</v>
      </c>
      <c r="J203" s="42"/>
      <c r="K203" s="41" t="s">
        <v>6</v>
      </c>
    </row>
    <row r="204" spans="1:11" ht="27.75" customHeight="1">
      <c r="A204" s="30" t="s">
        <v>401</v>
      </c>
      <c r="B204" s="31" t="s">
        <v>186</v>
      </c>
      <c r="C204" s="32"/>
      <c r="D204" s="33"/>
      <c r="E204" s="34"/>
      <c r="F204" s="35" t="s">
        <v>6</v>
      </c>
      <c r="G204" s="36"/>
      <c r="H204" s="35" t="s">
        <v>6</v>
      </c>
      <c r="I204" s="37" t="s">
        <v>6</v>
      </c>
      <c r="J204" s="37"/>
      <c r="K204" s="35" t="s">
        <v>6</v>
      </c>
    </row>
    <row r="205" spans="1:11" ht="27.75" customHeight="1">
      <c r="A205" s="45"/>
      <c r="B205" s="46"/>
      <c r="C205" s="47" t="s">
        <v>402</v>
      </c>
      <c r="D205" s="48" t="s">
        <v>403</v>
      </c>
      <c r="E205" s="40">
        <v>1</v>
      </c>
      <c r="F205" s="41" t="s">
        <v>12</v>
      </c>
      <c r="G205" s="43">
        <v>1</v>
      </c>
      <c r="H205" s="41" t="s">
        <v>13</v>
      </c>
      <c r="I205" s="51"/>
      <c r="J205" s="51">
        <f t="shared" ref="J205:J213" si="8">E205*G205*I205</f>
        <v>0</v>
      </c>
      <c r="K205" s="41">
        <v>0</v>
      </c>
    </row>
    <row r="206" spans="1:11" ht="27.75" customHeight="1">
      <c r="A206" s="45"/>
      <c r="B206" s="46"/>
      <c r="C206" s="47" t="s">
        <v>17</v>
      </c>
      <c r="D206" s="48" t="s">
        <v>18</v>
      </c>
      <c r="E206" s="40">
        <v>2</v>
      </c>
      <c r="F206" s="41" t="s">
        <v>16</v>
      </c>
      <c r="G206" s="43">
        <v>1</v>
      </c>
      <c r="H206" s="41" t="s">
        <v>13</v>
      </c>
      <c r="I206" s="51"/>
      <c r="J206" s="51">
        <f t="shared" si="8"/>
        <v>0</v>
      </c>
      <c r="K206" s="41">
        <v>0</v>
      </c>
    </row>
    <row r="207" spans="1:11" ht="27.75" customHeight="1">
      <c r="A207" s="45"/>
      <c r="B207" s="46"/>
      <c r="C207" s="47" t="s">
        <v>404</v>
      </c>
      <c r="D207" s="48" t="s">
        <v>405</v>
      </c>
      <c r="E207" s="40">
        <v>2</v>
      </c>
      <c r="F207" s="41" t="s">
        <v>16</v>
      </c>
      <c r="G207" s="43">
        <v>1</v>
      </c>
      <c r="H207" s="41" t="s">
        <v>13</v>
      </c>
      <c r="I207" s="51"/>
      <c r="J207" s="51">
        <f t="shared" si="8"/>
        <v>0</v>
      </c>
      <c r="K207" s="41">
        <v>0</v>
      </c>
    </row>
    <row r="208" spans="1:11" ht="27.75" customHeight="1">
      <c r="A208" s="45"/>
      <c r="B208" s="46"/>
      <c r="C208" s="47" t="s">
        <v>20</v>
      </c>
      <c r="D208" s="48" t="s">
        <v>21</v>
      </c>
      <c r="E208" s="40">
        <v>16</v>
      </c>
      <c r="F208" s="41" t="s">
        <v>22</v>
      </c>
      <c r="G208" s="43">
        <v>1</v>
      </c>
      <c r="H208" s="41" t="s">
        <v>13</v>
      </c>
      <c r="I208" s="51"/>
      <c r="J208" s="51">
        <f t="shared" si="8"/>
        <v>0</v>
      </c>
      <c r="K208" s="41">
        <v>0</v>
      </c>
    </row>
    <row r="209" spans="1:12" ht="27.75" customHeight="1">
      <c r="A209" s="45"/>
      <c r="B209" s="46"/>
      <c r="C209" s="47" t="s">
        <v>23</v>
      </c>
      <c r="D209" s="48" t="s">
        <v>24</v>
      </c>
      <c r="E209" s="40">
        <v>48</v>
      </c>
      <c r="F209" s="41" t="s">
        <v>22</v>
      </c>
      <c r="G209" s="43">
        <v>1</v>
      </c>
      <c r="H209" s="41" t="s">
        <v>13</v>
      </c>
      <c r="I209" s="51"/>
      <c r="J209" s="51">
        <f t="shared" si="8"/>
        <v>0</v>
      </c>
      <c r="K209" s="41">
        <v>0</v>
      </c>
    </row>
    <row r="210" spans="1:12" ht="27.75" customHeight="1">
      <c r="A210" s="45"/>
      <c r="B210" s="46"/>
      <c r="C210" s="47" t="s">
        <v>406</v>
      </c>
      <c r="D210" s="48" t="s">
        <v>407</v>
      </c>
      <c r="E210" s="40">
        <v>1</v>
      </c>
      <c r="F210" s="41" t="s">
        <v>26</v>
      </c>
      <c r="G210" s="43">
        <v>1</v>
      </c>
      <c r="H210" s="41" t="s">
        <v>13</v>
      </c>
      <c r="I210" s="51"/>
      <c r="J210" s="51">
        <f t="shared" si="8"/>
        <v>0</v>
      </c>
      <c r="K210" s="41">
        <v>0</v>
      </c>
    </row>
    <row r="211" spans="1:12" ht="27.75" customHeight="1">
      <c r="A211" s="45"/>
      <c r="B211" s="46"/>
      <c r="C211" s="47" t="s">
        <v>406</v>
      </c>
      <c r="D211" s="48" t="s">
        <v>408</v>
      </c>
      <c r="E211" s="40">
        <v>1</v>
      </c>
      <c r="F211" s="41" t="s">
        <v>26</v>
      </c>
      <c r="G211" s="43">
        <v>1</v>
      </c>
      <c r="H211" s="41" t="s">
        <v>13</v>
      </c>
      <c r="I211" s="51"/>
      <c r="J211" s="51">
        <f t="shared" si="8"/>
        <v>0</v>
      </c>
      <c r="K211" s="41">
        <v>0</v>
      </c>
    </row>
    <row r="212" spans="1:12" ht="27.75" customHeight="1">
      <c r="A212" s="45"/>
      <c r="B212" s="46"/>
      <c r="C212" s="47" t="s">
        <v>406</v>
      </c>
      <c r="D212" s="48" t="s">
        <v>409</v>
      </c>
      <c r="E212" s="40">
        <v>1</v>
      </c>
      <c r="F212" s="41" t="s">
        <v>26</v>
      </c>
      <c r="G212" s="43">
        <v>1</v>
      </c>
      <c r="H212" s="41" t="s">
        <v>13</v>
      </c>
      <c r="I212" s="51"/>
      <c r="J212" s="51">
        <f t="shared" si="8"/>
        <v>0</v>
      </c>
      <c r="K212" s="41">
        <v>0</v>
      </c>
    </row>
    <row r="213" spans="1:12" ht="27.75" customHeight="1">
      <c r="A213" s="45"/>
      <c r="B213" s="46"/>
      <c r="C213" s="47" t="s">
        <v>406</v>
      </c>
      <c r="D213" s="48" t="s">
        <v>410</v>
      </c>
      <c r="E213" s="40">
        <v>1</v>
      </c>
      <c r="F213" s="41" t="s">
        <v>26</v>
      </c>
      <c r="G213" s="43">
        <v>1</v>
      </c>
      <c r="H213" s="41" t="s">
        <v>13</v>
      </c>
      <c r="I213" s="51"/>
      <c r="J213" s="51">
        <f t="shared" si="8"/>
        <v>0</v>
      </c>
      <c r="K213" s="41">
        <v>0</v>
      </c>
    </row>
    <row r="214" spans="1:12" ht="27.75" customHeight="1">
      <c r="A214" s="45"/>
      <c r="B214" s="46"/>
      <c r="C214" s="47" t="s">
        <v>6</v>
      </c>
      <c r="D214" s="48" t="s">
        <v>6</v>
      </c>
      <c r="E214" s="40"/>
      <c r="F214" s="41" t="s">
        <v>6</v>
      </c>
      <c r="G214" s="43"/>
      <c r="H214" s="41" t="s">
        <v>6</v>
      </c>
      <c r="I214" s="42"/>
      <c r="J214" s="42"/>
      <c r="K214" s="41" t="s">
        <v>6</v>
      </c>
    </row>
    <row r="215" spans="1:12" ht="27.75" customHeight="1">
      <c r="A215" s="30" t="s">
        <v>411</v>
      </c>
      <c r="B215" s="31" t="s">
        <v>214</v>
      </c>
      <c r="C215" s="32"/>
      <c r="D215" s="33"/>
      <c r="E215" s="34"/>
      <c r="F215" s="35" t="s">
        <v>6</v>
      </c>
      <c r="G215" s="36"/>
      <c r="H215" s="35" t="s">
        <v>6</v>
      </c>
      <c r="I215" s="37" t="s">
        <v>6</v>
      </c>
      <c r="J215" s="37"/>
      <c r="K215" s="35" t="s">
        <v>6</v>
      </c>
    </row>
    <row r="216" spans="1:12" ht="27.75" customHeight="1">
      <c r="A216" s="45"/>
      <c r="B216" s="46"/>
      <c r="C216" s="47" t="s">
        <v>10</v>
      </c>
      <c r="D216" s="48" t="s">
        <v>11</v>
      </c>
      <c r="E216" s="40">
        <v>1</v>
      </c>
      <c r="F216" s="41" t="s">
        <v>12</v>
      </c>
      <c r="G216" s="43">
        <v>1</v>
      </c>
      <c r="H216" s="41" t="s">
        <v>13</v>
      </c>
      <c r="I216" s="51"/>
      <c r="J216" s="51">
        <f t="shared" ref="J216:J220" si="9">E216*G216*I216</f>
        <v>0</v>
      </c>
      <c r="K216" s="41">
        <v>0</v>
      </c>
    </row>
    <row r="217" spans="1:12" ht="27.75" customHeight="1">
      <c r="A217" s="45"/>
      <c r="B217" s="46"/>
      <c r="C217" s="47" t="s">
        <v>14</v>
      </c>
      <c r="D217" s="48" t="s">
        <v>15</v>
      </c>
      <c r="E217" s="40">
        <v>2</v>
      </c>
      <c r="F217" s="41" t="s">
        <v>16</v>
      </c>
      <c r="G217" s="43">
        <v>1</v>
      </c>
      <c r="H217" s="41" t="s">
        <v>13</v>
      </c>
      <c r="I217" s="51"/>
      <c r="J217" s="51">
        <f t="shared" si="9"/>
        <v>0</v>
      </c>
      <c r="K217" s="41">
        <v>0</v>
      </c>
    </row>
    <row r="218" spans="1:12" ht="27.75" customHeight="1">
      <c r="A218" s="45"/>
      <c r="B218" s="46"/>
      <c r="C218" s="47" t="s">
        <v>17</v>
      </c>
      <c r="D218" s="48" t="s">
        <v>18</v>
      </c>
      <c r="E218" s="40">
        <v>2</v>
      </c>
      <c r="F218" s="41" t="s">
        <v>16</v>
      </c>
      <c r="G218" s="43">
        <v>1</v>
      </c>
      <c r="H218" s="41" t="s">
        <v>13</v>
      </c>
      <c r="I218" s="51"/>
      <c r="J218" s="51">
        <f t="shared" si="9"/>
        <v>0</v>
      </c>
      <c r="K218" s="41">
        <v>0</v>
      </c>
    </row>
    <row r="219" spans="1:12" ht="27.75" customHeight="1">
      <c r="A219" s="45"/>
      <c r="B219" s="46"/>
      <c r="C219" s="47" t="s">
        <v>20</v>
      </c>
      <c r="D219" s="48" t="s">
        <v>21</v>
      </c>
      <c r="E219" s="40">
        <v>4</v>
      </c>
      <c r="F219" s="41" t="s">
        <v>22</v>
      </c>
      <c r="G219" s="43">
        <v>1</v>
      </c>
      <c r="H219" s="41" t="s">
        <v>13</v>
      </c>
      <c r="I219" s="51"/>
      <c r="J219" s="51">
        <f t="shared" si="9"/>
        <v>0</v>
      </c>
      <c r="K219" s="41">
        <v>0</v>
      </c>
    </row>
    <row r="220" spans="1:12" ht="27.75" customHeight="1">
      <c r="A220" s="45"/>
      <c r="B220" s="46"/>
      <c r="C220" s="47" t="s">
        <v>23</v>
      </c>
      <c r="D220" s="48" t="s">
        <v>24</v>
      </c>
      <c r="E220" s="40">
        <v>8</v>
      </c>
      <c r="F220" s="41" t="s">
        <v>22</v>
      </c>
      <c r="G220" s="43">
        <v>1</v>
      </c>
      <c r="H220" s="41" t="s">
        <v>13</v>
      </c>
      <c r="I220" s="51"/>
      <c r="J220" s="51">
        <f t="shared" si="9"/>
        <v>0</v>
      </c>
      <c r="K220" s="41">
        <v>0</v>
      </c>
    </row>
    <row r="221" spans="1:12" ht="27.75" customHeight="1">
      <c r="A221" s="45"/>
      <c r="B221" s="46"/>
      <c r="C221" s="47" t="s">
        <v>30</v>
      </c>
      <c r="D221" s="48">
        <v>0</v>
      </c>
      <c r="E221" s="40">
        <v>1</v>
      </c>
      <c r="F221" s="41" t="s">
        <v>26</v>
      </c>
      <c r="G221" s="43">
        <v>1</v>
      </c>
      <c r="H221" s="41" t="s">
        <v>13</v>
      </c>
      <c r="I221" s="42" t="s">
        <v>27</v>
      </c>
      <c r="J221" s="49"/>
      <c r="K221" s="41" t="s">
        <v>28</v>
      </c>
      <c r="L221" s="113"/>
    </row>
    <row r="222" spans="1:12" ht="27.75" customHeight="1">
      <c r="A222" s="45"/>
      <c r="B222" s="46"/>
      <c r="C222" s="47" t="s">
        <v>6</v>
      </c>
      <c r="D222" s="48" t="s">
        <v>6</v>
      </c>
      <c r="E222" s="40"/>
      <c r="F222" s="41" t="s">
        <v>6</v>
      </c>
      <c r="G222" s="43"/>
      <c r="H222" s="41" t="s">
        <v>6</v>
      </c>
      <c r="I222" s="42" t="s">
        <v>6</v>
      </c>
      <c r="J222" s="42"/>
      <c r="K222" s="41" t="s">
        <v>6</v>
      </c>
    </row>
    <row r="223" spans="1:12" ht="27.75" customHeight="1">
      <c r="A223" s="30" t="s">
        <v>412</v>
      </c>
      <c r="B223" s="31" t="s">
        <v>162</v>
      </c>
      <c r="C223" s="32"/>
      <c r="D223" s="33"/>
      <c r="E223" s="34"/>
      <c r="F223" s="35" t="s">
        <v>6</v>
      </c>
      <c r="G223" s="36"/>
      <c r="H223" s="35" t="s">
        <v>6</v>
      </c>
      <c r="I223" s="37" t="s">
        <v>6</v>
      </c>
      <c r="J223" s="37"/>
      <c r="K223" s="35" t="s">
        <v>6</v>
      </c>
    </row>
    <row r="224" spans="1:12" ht="27.75" customHeight="1">
      <c r="A224" s="45"/>
      <c r="B224" s="46"/>
      <c r="C224" s="47" t="s">
        <v>10</v>
      </c>
      <c r="D224" s="48" t="s">
        <v>11</v>
      </c>
      <c r="E224" s="40">
        <v>1</v>
      </c>
      <c r="F224" s="41" t="s">
        <v>12</v>
      </c>
      <c r="G224" s="43">
        <v>1</v>
      </c>
      <c r="H224" s="41" t="s">
        <v>13</v>
      </c>
      <c r="I224" s="51"/>
      <c r="J224" s="51">
        <f t="shared" ref="J224:J228" si="10">E224*G224*I224</f>
        <v>0</v>
      </c>
      <c r="K224" s="41">
        <v>0</v>
      </c>
    </row>
    <row r="225" spans="1:11" ht="27.75" customHeight="1">
      <c r="A225" s="45"/>
      <c r="B225" s="46"/>
      <c r="C225" s="47" t="s">
        <v>14</v>
      </c>
      <c r="D225" s="48" t="s">
        <v>15</v>
      </c>
      <c r="E225" s="40">
        <v>2</v>
      </c>
      <c r="F225" s="41" t="s">
        <v>16</v>
      </c>
      <c r="G225" s="43">
        <v>1</v>
      </c>
      <c r="H225" s="41" t="s">
        <v>13</v>
      </c>
      <c r="I225" s="51"/>
      <c r="J225" s="51">
        <f t="shared" si="10"/>
        <v>0</v>
      </c>
      <c r="K225" s="41">
        <v>0</v>
      </c>
    </row>
    <row r="226" spans="1:11" ht="27.75" customHeight="1">
      <c r="A226" s="45"/>
      <c r="B226" s="46"/>
      <c r="C226" s="47" t="s">
        <v>17</v>
      </c>
      <c r="D226" s="48" t="s">
        <v>18</v>
      </c>
      <c r="E226" s="40">
        <v>2</v>
      </c>
      <c r="F226" s="41" t="s">
        <v>16</v>
      </c>
      <c r="G226" s="43">
        <v>1</v>
      </c>
      <c r="H226" s="41" t="s">
        <v>13</v>
      </c>
      <c r="I226" s="51"/>
      <c r="J226" s="51">
        <f t="shared" si="10"/>
        <v>0</v>
      </c>
      <c r="K226" s="41">
        <v>0</v>
      </c>
    </row>
    <row r="227" spans="1:11" ht="27.75" customHeight="1">
      <c r="A227" s="45"/>
      <c r="B227" s="46"/>
      <c r="C227" s="47" t="s">
        <v>20</v>
      </c>
      <c r="D227" s="48" t="s">
        <v>21</v>
      </c>
      <c r="E227" s="40">
        <v>4</v>
      </c>
      <c r="F227" s="41" t="s">
        <v>22</v>
      </c>
      <c r="G227" s="43">
        <v>1</v>
      </c>
      <c r="H227" s="41" t="s">
        <v>13</v>
      </c>
      <c r="I227" s="51"/>
      <c r="J227" s="51">
        <f t="shared" si="10"/>
        <v>0</v>
      </c>
      <c r="K227" s="41">
        <v>0</v>
      </c>
    </row>
    <row r="228" spans="1:11" ht="27.75" customHeight="1">
      <c r="A228" s="45"/>
      <c r="B228" s="46"/>
      <c r="C228" s="47" t="s">
        <v>23</v>
      </c>
      <c r="D228" s="48" t="s">
        <v>24</v>
      </c>
      <c r="E228" s="40">
        <v>8</v>
      </c>
      <c r="F228" s="41" t="s">
        <v>22</v>
      </c>
      <c r="G228" s="43">
        <v>1</v>
      </c>
      <c r="H228" s="41" t="s">
        <v>13</v>
      </c>
      <c r="I228" s="51"/>
      <c r="J228" s="51">
        <f t="shared" si="10"/>
        <v>0</v>
      </c>
      <c r="K228" s="41">
        <v>0</v>
      </c>
    </row>
    <row r="229" spans="1:11" ht="27.75" customHeight="1">
      <c r="A229" s="45"/>
      <c r="B229" s="46"/>
      <c r="C229" s="47" t="s">
        <v>30</v>
      </c>
      <c r="D229" s="48">
        <v>0</v>
      </c>
      <c r="E229" s="40">
        <v>1</v>
      </c>
      <c r="F229" s="41" t="s">
        <v>26</v>
      </c>
      <c r="G229" s="43">
        <v>1</v>
      </c>
      <c r="H229" s="41" t="s">
        <v>13</v>
      </c>
      <c r="I229" s="42" t="s">
        <v>27</v>
      </c>
      <c r="J229" s="49"/>
      <c r="K229" s="41" t="s">
        <v>28</v>
      </c>
    </row>
    <row r="230" spans="1:11" ht="27.75" customHeight="1">
      <c r="A230" s="45"/>
      <c r="B230" s="46"/>
      <c r="C230" s="47" t="s">
        <v>6</v>
      </c>
      <c r="D230" s="48" t="s">
        <v>6</v>
      </c>
      <c r="E230" s="40"/>
      <c r="F230" s="41" t="s">
        <v>6</v>
      </c>
      <c r="G230" s="43"/>
      <c r="H230" s="41" t="s">
        <v>6</v>
      </c>
      <c r="I230" s="42" t="s">
        <v>6</v>
      </c>
      <c r="J230" s="42"/>
      <c r="K230" s="41" t="s">
        <v>6</v>
      </c>
    </row>
    <row r="231" spans="1:11" ht="27.75" customHeight="1">
      <c r="A231" s="30" t="s">
        <v>413</v>
      </c>
      <c r="B231" s="31" t="s">
        <v>414</v>
      </c>
      <c r="C231" s="32"/>
      <c r="D231" s="33"/>
      <c r="E231" s="34"/>
      <c r="F231" s="35" t="s">
        <v>6</v>
      </c>
      <c r="G231" s="36"/>
      <c r="H231" s="35" t="s">
        <v>6</v>
      </c>
      <c r="I231" s="37" t="s">
        <v>6</v>
      </c>
      <c r="J231" s="37"/>
      <c r="K231" s="35" t="s">
        <v>6</v>
      </c>
    </row>
    <row r="232" spans="1:11" ht="27.75" customHeight="1">
      <c r="A232" s="45"/>
      <c r="B232" s="46"/>
      <c r="C232" s="47" t="s">
        <v>373</v>
      </c>
      <c r="D232" s="48" t="s">
        <v>6</v>
      </c>
      <c r="E232" s="40"/>
      <c r="F232" s="41" t="s">
        <v>6</v>
      </c>
      <c r="G232" s="43"/>
      <c r="H232" s="41" t="s">
        <v>6</v>
      </c>
      <c r="I232" s="42" t="s">
        <v>6</v>
      </c>
      <c r="J232" s="42"/>
      <c r="K232" s="41" t="s">
        <v>6</v>
      </c>
    </row>
    <row r="233" spans="1:11" ht="27.75" customHeight="1">
      <c r="A233" s="30" t="s">
        <v>415</v>
      </c>
      <c r="B233" s="31" t="s">
        <v>416</v>
      </c>
      <c r="C233" s="32"/>
      <c r="D233" s="33"/>
      <c r="E233" s="34"/>
      <c r="F233" s="35" t="s">
        <v>6</v>
      </c>
      <c r="G233" s="36"/>
      <c r="H233" s="35" t="s">
        <v>6</v>
      </c>
      <c r="I233" s="37" t="s">
        <v>6</v>
      </c>
      <c r="J233" s="37"/>
      <c r="K233" s="35" t="s">
        <v>6</v>
      </c>
    </row>
    <row r="234" spans="1:11" ht="27.75" customHeight="1">
      <c r="A234" s="45"/>
      <c r="B234" s="46"/>
      <c r="C234" s="47" t="s">
        <v>373</v>
      </c>
      <c r="D234" s="48" t="s">
        <v>6</v>
      </c>
      <c r="E234" s="40"/>
      <c r="F234" s="41" t="s">
        <v>6</v>
      </c>
      <c r="G234" s="43"/>
      <c r="H234" s="41" t="s">
        <v>6</v>
      </c>
      <c r="I234" s="42" t="s">
        <v>6</v>
      </c>
      <c r="J234" s="42"/>
      <c r="K234" s="41" t="s">
        <v>6</v>
      </c>
    </row>
    <row r="235" spans="1:11" ht="27.75" customHeight="1">
      <c r="A235" s="30" t="s">
        <v>417</v>
      </c>
      <c r="B235" s="31" t="s">
        <v>418</v>
      </c>
      <c r="C235" s="32"/>
      <c r="D235" s="33"/>
      <c r="E235" s="34"/>
      <c r="F235" s="35" t="s">
        <v>6</v>
      </c>
      <c r="G235" s="36"/>
      <c r="H235" s="35" t="s">
        <v>6</v>
      </c>
      <c r="I235" s="37" t="s">
        <v>6</v>
      </c>
      <c r="J235" s="37"/>
      <c r="K235" s="35" t="s">
        <v>6</v>
      </c>
    </row>
    <row r="236" spans="1:11" ht="27.75" customHeight="1">
      <c r="A236" s="45"/>
      <c r="B236" s="46"/>
      <c r="C236" s="47" t="s">
        <v>10</v>
      </c>
      <c r="D236" s="48" t="s">
        <v>11</v>
      </c>
      <c r="E236" s="40">
        <v>1</v>
      </c>
      <c r="F236" s="41" t="s">
        <v>12</v>
      </c>
      <c r="G236" s="43">
        <v>1</v>
      </c>
      <c r="H236" s="41" t="s">
        <v>13</v>
      </c>
      <c r="I236" s="51"/>
      <c r="J236" s="51">
        <f t="shared" ref="J236:J242" si="11">E236*G236*I236</f>
        <v>0</v>
      </c>
      <c r="K236" s="41">
        <v>0</v>
      </c>
    </row>
    <row r="237" spans="1:11" ht="27.75" customHeight="1">
      <c r="A237" s="45"/>
      <c r="B237" s="46"/>
      <c r="C237" s="47" t="s">
        <v>14</v>
      </c>
      <c r="D237" s="48" t="s">
        <v>15</v>
      </c>
      <c r="E237" s="40">
        <v>2</v>
      </c>
      <c r="F237" s="41" t="s">
        <v>16</v>
      </c>
      <c r="G237" s="43">
        <v>1</v>
      </c>
      <c r="H237" s="41" t="s">
        <v>13</v>
      </c>
      <c r="I237" s="51"/>
      <c r="J237" s="51">
        <f t="shared" si="11"/>
        <v>0</v>
      </c>
      <c r="K237" s="41">
        <v>0</v>
      </c>
    </row>
    <row r="238" spans="1:11" ht="27.75" customHeight="1">
      <c r="A238" s="45"/>
      <c r="B238" s="46"/>
      <c r="C238" s="47" t="s">
        <v>17</v>
      </c>
      <c r="D238" s="48" t="s">
        <v>18</v>
      </c>
      <c r="E238" s="40">
        <v>2</v>
      </c>
      <c r="F238" s="41" t="s">
        <v>16</v>
      </c>
      <c r="G238" s="43">
        <v>1</v>
      </c>
      <c r="H238" s="41" t="s">
        <v>13</v>
      </c>
      <c r="I238" s="51"/>
      <c r="J238" s="51">
        <f t="shared" si="11"/>
        <v>0</v>
      </c>
      <c r="K238" s="41">
        <v>0</v>
      </c>
    </row>
    <row r="239" spans="1:11" ht="27.75" customHeight="1">
      <c r="A239" s="45"/>
      <c r="B239" s="46"/>
      <c r="C239" s="47" t="s">
        <v>20</v>
      </c>
      <c r="D239" s="48" t="s">
        <v>21</v>
      </c>
      <c r="E239" s="40">
        <v>1</v>
      </c>
      <c r="F239" s="41" t="s">
        <v>22</v>
      </c>
      <c r="G239" s="43">
        <v>1</v>
      </c>
      <c r="H239" s="41" t="s">
        <v>13</v>
      </c>
      <c r="I239" s="51"/>
      <c r="J239" s="51">
        <f t="shared" si="11"/>
        <v>0</v>
      </c>
      <c r="K239" s="41">
        <v>0</v>
      </c>
    </row>
    <row r="240" spans="1:11" ht="27.75" customHeight="1">
      <c r="A240" s="45"/>
      <c r="B240" s="46"/>
      <c r="C240" s="47" t="s">
        <v>23</v>
      </c>
      <c r="D240" s="48" t="s">
        <v>24</v>
      </c>
      <c r="E240" s="40">
        <v>1</v>
      </c>
      <c r="F240" s="41" t="s">
        <v>22</v>
      </c>
      <c r="G240" s="43">
        <v>1</v>
      </c>
      <c r="H240" s="41" t="s">
        <v>13</v>
      </c>
      <c r="I240" s="51"/>
      <c r="J240" s="51">
        <f t="shared" si="11"/>
        <v>0</v>
      </c>
      <c r="K240" s="41">
        <v>0</v>
      </c>
    </row>
    <row r="241" spans="1:11" ht="27.75" customHeight="1">
      <c r="A241" s="45"/>
      <c r="B241" s="46"/>
      <c r="C241" s="47" t="s">
        <v>419</v>
      </c>
      <c r="D241" s="48" t="s">
        <v>420</v>
      </c>
      <c r="E241" s="40">
        <v>6</v>
      </c>
      <c r="F241" s="41" t="s">
        <v>26</v>
      </c>
      <c r="G241" s="43">
        <v>1</v>
      </c>
      <c r="H241" s="41" t="s">
        <v>13</v>
      </c>
      <c r="I241" s="51"/>
      <c r="J241" s="51">
        <f t="shared" si="11"/>
        <v>0</v>
      </c>
      <c r="K241" s="41">
        <v>0</v>
      </c>
    </row>
    <row r="242" spans="1:11" ht="27.75" customHeight="1">
      <c r="A242" s="45"/>
      <c r="B242" s="46"/>
      <c r="C242" s="47" t="s">
        <v>421</v>
      </c>
      <c r="D242" s="48">
        <v>0</v>
      </c>
      <c r="E242" s="40">
        <v>1</v>
      </c>
      <c r="F242" s="41" t="s">
        <v>26</v>
      </c>
      <c r="G242" s="43">
        <v>1</v>
      </c>
      <c r="H242" s="41" t="s">
        <v>13</v>
      </c>
      <c r="I242" s="51"/>
      <c r="J242" s="51">
        <f t="shared" si="11"/>
        <v>0</v>
      </c>
      <c r="K242" s="41">
        <v>0</v>
      </c>
    </row>
    <row r="243" spans="1:11" ht="27.75" customHeight="1">
      <c r="A243" s="45"/>
      <c r="B243" s="46"/>
      <c r="C243" s="47" t="s">
        <v>6</v>
      </c>
      <c r="D243" s="48"/>
      <c r="E243" s="40"/>
      <c r="F243" s="41" t="s">
        <v>6</v>
      </c>
      <c r="G243" s="43"/>
      <c r="H243" s="41" t="s">
        <v>6</v>
      </c>
      <c r="I243" s="42"/>
      <c r="J243" s="42"/>
      <c r="K243" s="41" t="s">
        <v>6</v>
      </c>
    </row>
    <row r="244" spans="1:11" ht="27.75" customHeight="1">
      <c r="A244" s="30" t="s">
        <v>422</v>
      </c>
      <c r="B244" s="31" t="s">
        <v>423</v>
      </c>
      <c r="C244" s="32"/>
      <c r="D244" s="33"/>
      <c r="E244" s="34"/>
      <c r="F244" s="35" t="s">
        <v>6</v>
      </c>
      <c r="G244" s="36"/>
      <c r="H244" s="35" t="s">
        <v>6</v>
      </c>
      <c r="I244" s="37" t="s">
        <v>6</v>
      </c>
      <c r="J244" s="37"/>
      <c r="K244" s="35" t="s">
        <v>6</v>
      </c>
    </row>
    <row r="245" spans="1:11" ht="27.75" customHeight="1">
      <c r="A245" s="45"/>
      <c r="B245" s="46"/>
      <c r="C245" s="47" t="s">
        <v>373</v>
      </c>
      <c r="D245" s="48" t="s">
        <v>6</v>
      </c>
      <c r="E245" s="40"/>
      <c r="F245" s="41" t="s">
        <v>6</v>
      </c>
      <c r="G245" s="43"/>
      <c r="H245" s="41" t="s">
        <v>6</v>
      </c>
      <c r="I245" s="42" t="s">
        <v>6</v>
      </c>
      <c r="J245" s="42"/>
      <c r="K245" s="41" t="s">
        <v>6</v>
      </c>
    </row>
    <row r="246" spans="1:11" ht="27.75" customHeight="1">
      <c r="A246" s="30" t="s">
        <v>424</v>
      </c>
      <c r="B246" s="31" t="s">
        <v>425</v>
      </c>
      <c r="C246" s="32"/>
      <c r="D246" s="33"/>
      <c r="E246" s="34"/>
      <c r="F246" s="35" t="s">
        <v>6</v>
      </c>
      <c r="G246" s="36"/>
      <c r="H246" s="35" t="s">
        <v>6</v>
      </c>
      <c r="I246" s="37" t="s">
        <v>6</v>
      </c>
      <c r="J246" s="37"/>
      <c r="K246" s="35" t="s">
        <v>6</v>
      </c>
    </row>
    <row r="247" spans="1:11" ht="27.75" customHeight="1">
      <c r="A247" s="45"/>
      <c r="B247" s="46"/>
      <c r="C247" s="47" t="s">
        <v>96</v>
      </c>
      <c r="D247" s="48" t="s">
        <v>97</v>
      </c>
      <c r="E247" s="40">
        <v>1</v>
      </c>
      <c r="F247" s="41" t="s">
        <v>12</v>
      </c>
      <c r="G247" s="43">
        <v>1</v>
      </c>
      <c r="H247" s="41" t="s">
        <v>13</v>
      </c>
      <c r="I247" s="51"/>
      <c r="J247" s="51">
        <f t="shared" ref="J247:J252" si="12">E247*G247*I247</f>
        <v>0</v>
      </c>
      <c r="K247" s="41">
        <v>0</v>
      </c>
    </row>
    <row r="248" spans="1:11" ht="27.75" customHeight="1">
      <c r="A248" s="45"/>
      <c r="B248" s="46"/>
      <c r="C248" s="47" t="s">
        <v>98</v>
      </c>
      <c r="D248" s="48" t="s">
        <v>99</v>
      </c>
      <c r="E248" s="40">
        <v>2</v>
      </c>
      <c r="F248" s="41" t="s">
        <v>16</v>
      </c>
      <c r="G248" s="43">
        <v>1</v>
      </c>
      <c r="H248" s="41" t="s">
        <v>13</v>
      </c>
      <c r="I248" s="51"/>
      <c r="J248" s="51">
        <f t="shared" si="12"/>
        <v>0</v>
      </c>
      <c r="K248" s="41">
        <v>0</v>
      </c>
    </row>
    <row r="249" spans="1:11" ht="27.75" customHeight="1">
      <c r="A249" s="45"/>
      <c r="B249" s="46"/>
      <c r="C249" s="47" t="s">
        <v>14</v>
      </c>
      <c r="D249" s="48" t="s">
        <v>15</v>
      </c>
      <c r="E249" s="40">
        <v>2</v>
      </c>
      <c r="F249" s="41" t="s">
        <v>16</v>
      </c>
      <c r="G249" s="43">
        <v>1</v>
      </c>
      <c r="H249" s="41" t="s">
        <v>13</v>
      </c>
      <c r="I249" s="51"/>
      <c r="J249" s="51">
        <f t="shared" si="12"/>
        <v>0</v>
      </c>
      <c r="K249" s="41">
        <v>0</v>
      </c>
    </row>
    <row r="250" spans="1:11" ht="27.75" customHeight="1">
      <c r="A250" s="45"/>
      <c r="B250" s="46"/>
      <c r="C250" s="47" t="s">
        <v>426</v>
      </c>
      <c r="D250" s="48" t="s">
        <v>427</v>
      </c>
      <c r="E250" s="40">
        <v>2</v>
      </c>
      <c r="F250" s="41" t="s">
        <v>26</v>
      </c>
      <c r="G250" s="43">
        <v>1</v>
      </c>
      <c r="H250" s="41" t="s">
        <v>13</v>
      </c>
      <c r="I250" s="51"/>
      <c r="J250" s="51">
        <f t="shared" si="12"/>
        <v>0</v>
      </c>
      <c r="K250" s="41">
        <v>0</v>
      </c>
    </row>
    <row r="251" spans="1:11" ht="27.75" customHeight="1">
      <c r="A251" s="45"/>
      <c r="B251" s="46"/>
      <c r="C251" s="47" t="s">
        <v>428</v>
      </c>
      <c r="D251" s="48" t="s">
        <v>429</v>
      </c>
      <c r="E251" s="40">
        <v>1</v>
      </c>
      <c r="F251" s="41" t="s">
        <v>130</v>
      </c>
      <c r="G251" s="43">
        <v>1</v>
      </c>
      <c r="H251" s="41" t="s">
        <v>13</v>
      </c>
      <c r="I251" s="51"/>
      <c r="J251" s="51">
        <f t="shared" si="12"/>
        <v>0</v>
      </c>
      <c r="K251" s="41">
        <v>0</v>
      </c>
    </row>
    <row r="252" spans="1:11" ht="27.75" customHeight="1">
      <c r="A252" s="45"/>
      <c r="B252" s="46"/>
      <c r="C252" s="47" t="s">
        <v>183</v>
      </c>
      <c r="D252" s="48" t="s">
        <v>184</v>
      </c>
      <c r="E252" s="40">
        <v>1</v>
      </c>
      <c r="F252" s="41" t="s">
        <v>22</v>
      </c>
      <c r="G252" s="43">
        <v>1</v>
      </c>
      <c r="H252" s="41" t="s">
        <v>13</v>
      </c>
      <c r="I252" s="51"/>
      <c r="J252" s="51">
        <f t="shared" si="12"/>
        <v>0</v>
      </c>
      <c r="K252" s="41">
        <v>0</v>
      </c>
    </row>
    <row r="253" spans="1:11" ht="27.6" customHeight="1">
      <c r="A253" s="45"/>
      <c r="B253" s="46"/>
      <c r="C253" s="47" t="s">
        <v>6</v>
      </c>
      <c r="D253" s="48" t="s">
        <v>6</v>
      </c>
      <c r="E253" s="40"/>
      <c r="F253" s="41" t="s">
        <v>6</v>
      </c>
      <c r="G253" s="43"/>
      <c r="H253" s="41" t="s">
        <v>6</v>
      </c>
      <c r="I253" s="42"/>
      <c r="J253" s="42"/>
      <c r="K253" s="41" t="s">
        <v>6</v>
      </c>
    </row>
    <row r="254" spans="1:11" ht="27.75" customHeight="1">
      <c r="A254" s="30" t="s">
        <v>430</v>
      </c>
      <c r="B254" s="31" t="s">
        <v>431</v>
      </c>
      <c r="C254" s="32"/>
      <c r="D254" s="33"/>
      <c r="E254" s="34"/>
      <c r="F254" s="35" t="s">
        <v>6</v>
      </c>
      <c r="G254" s="36"/>
      <c r="H254" s="35" t="s">
        <v>6</v>
      </c>
      <c r="I254" s="37" t="s">
        <v>6</v>
      </c>
      <c r="J254" s="37"/>
      <c r="K254" s="35" t="s">
        <v>6</v>
      </c>
    </row>
    <row r="255" spans="1:11" ht="27.75" customHeight="1">
      <c r="A255" s="45"/>
      <c r="B255" s="46"/>
      <c r="C255" s="47" t="s">
        <v>10</v>
      </c>
      <c r="D255" s="48" t="s">
        <v>11</v>
      </c>
      <c r="E255" s="40">
        <v>1</v>
      </c>
      <c r="F255" s="41" t="s">
        <v>12</v>
      </c>
      <c r="G255" s="43">
        <v>1</v>
      </c>
      <c r="H255" s="41" t="s">
        <v>13</v>
      </c>
      <c r="I255" s="51"/>
      <c r="J255" s="51">
        <f t="shared" ref="J255:J257" si="13">E255*G255*I255</f>
        <v>0</v>
      </c>
      <c r="K255" s="41">
        <v>0</v>
      </c>
    </row>
    <row r="256" spans="1:11" ht="27.75" customHeight="1">
      <c r="A256" s="45"/>
      <c r="B256" s="46"/>
      <c r="C256" s="47" t="s">
        <v>14</v>
      </c>
      <c r="D256" s="48" t="s">
        <v>15</v>
      </c>
      <c r="E256" s="40">
        <v>2</v>
      </c>
      <c r="F256" s="41" t="s">
        <v>16</v>
      </c>
      <c r="G256" s="43">
        <v>1</v>
      </c>
      <c r="H256" s="41" t="s">
        <v>13</v>
      </c>
      <c r="I256" s="51"/>
      <c r="J256" s="51">
        <f t="shared" si="13"/>
        <v>0</v>
      </c>
      <c r="K256" s="41">
        <v>0</v>
      </c>
    </row>
    <row r="257" spans="1:12" ht="27.75" customHeight="1">
      <c r="A257" s="45"/>
      <c r="B257" s="46"/>
      <c r="C257" s="47" t="s">
        <v>17</v>
      </c>
      <c r="D257" s="48" t="s">
        <v>18</v>
      </c>
      <c r="E257" s="40">
        <v>2</v>
      </c>
      <c r="F257" s="41" t="s">
        <v>16</v>
      </c>
      <c r="G257" s="43">
        <v>1</v>
      </c>
      <c r="H257" s="41" t="s">
        <v>13</v>
      </c>
      <c r="I257" s="51"/>
      <c r="J257" s="51">
        <f t="shared" si="13"/>
        <v>0</v>
      </c>
      <c r="K257" s="41">
        <v>0</v>
      </c>
    </row>
    <row r="258" spans="1:12" ht="27.75" customHeight="1">
      <c r="A258" s="45"/>
      <c r="B258" s="46"/>
      <c r="C258" s="47" t="s">
        <v>220</v>
      </c>
      <c r="D258" s="48">
        <v>0</v>
      </c>
      <c r="E258" s="40">
        <v>1</v>
      </c>
      <c r="F258" s="41" t="s">
        <v>16</v>
      </c>
      <c r="G258" s="43">
        <v>1</v>
      </c>
      <c r="H258" s="41" t="s">
        <v>13</v>
      </c>
      <c r="I258" s="42" t="s">
        <v>27</v>
      </c>
      <c r="J258" s="49"/>
      <c r="K258" s="41" t="s">
        <v>28</v>
      </c>
    </row>
    <row r="259" spans="1:12" ht="27.75" customHeight="1">
      <c r="A259" s="45"/>
      <c r="B259" s="46"/>
      <c r="C259" s="47" t="s">
        <v>6</v>
      </c>
      <c r="D259" s="48" t="s">
        <v>6</v>
      </c>
      <c r="E259" s="40"/>
      <c r="F259" s="41" t="s">
        <v>6</v>
      </c>
      <c r="G259" s="43"/>
      <c r="H259" s="41" t="s">
        <v>6</v>
      </c>
      <c r="I259" s="42" t="s">
        <v>6</v>
      </c>
      <c r="J259" s="42"/>
      <c r="K259" s="41" t="s">
        <v>6</v>
      </c>
    </row>
    <row r="260" spans="1:12" ht="27.75" customHeight="1">
      <c r="A260" s="30" t="s">
        <v>432</v>
      </c>
      <c r="B260" s="31" t="s">
        <v>149</v>
      </c>
      <c r="C260" s="32"/>
      <c r="D260" s="33"/>
      <c r="E260" s="34"/>
      <c r="F260" s="35" t="s">
        <v>6</v>
      </c>
      <c r="G260" s="36"/>
      <c r="H260" s="35" t="s">
        <v>6</v>
      </c>
      <c r="I260" s="37" t="s">
        <v>6</v>
      </c>
      <c r="J260" s="37"/>
      <c r="K260" s="35" t="s">
        <v>6</v>
      </c>
    </row>
    <row r="261" spans="1:12" ht="27.75" customHeight="1">
      <c r="A261" s="45"/>
      <c r="B261" s="46"/>
      <c r="C261" s="47" t="s">
        <v>10</v>
      </c>
      <c r="D261" s="48" t="s">
        <v>11</v>
      </c>
      <c r="E261" s="40">
        <v>1</v>
      </c>
      <c r="F261" s="41" t="s">
        <v>12</v>
      </c>
      <c r="G261" s="43">
        <v>1</v>
      </c>
      <c r="H261" s="41" t="s">
        <v>13</v>
      </c>
      <c r="I261" s="51"/>
      <c r="J261" s="51">
        <f t="shared" ref="J261:J265" si="14">E261*G261*I261</f>
        <v>0</v>
      </c>
      <c r="K261" s="41">
        <v>0</v>
      </c>
    </row>
    <row r="262" spans="1:12" ht="27.75" customHeight="1">
      <c r="A262" s="45"/>
      <c r="B262" s="46"/>
      <c r="C262" s="47" t="s">
        <v>14</v>
      </c>
      <c r="D262" s="48" t="s">
        <v>15</v>
      </c>
      <c r="E262" s="40">
        <v>2</v>
      </c>
      <c r="F262" s="41" t="s">
        <v>16</v>
      </c>
      <c r="G262" s="43">
        <v>1</v>
      </c>
      <c r="H262" s="41" t="s">
        <v>13</v>
      </c>
      <c r="I262" s="51"/>
      <c r="J262" s="51">
        <f t="shared" si="14"/>
        <v>0</v>
      </c>
      <c r="K262" s="41">
        <v>0</v>
      </c>
    </row>
    <row r="263" spans="1:12" ht="27.75" customHeight="1">
      <c r="A263" s="45"/>
      <c r="B263" s="46"/>
      <c r="C263" s="47" t="s">
        <v>17</v>
      </c>
      <c r="D263" s="48" t="s">
        <v>18</v>
      </c>
      <c r="E263" s="40">
        <v>2</v>
      </c>
      <c r="F263" s="41" t="s">
        <v>16</v>
      </c>
      <c r="G263" s="43">
        <v>1</v>
      </c>
      <c r="H263" s="41" t="s">
        <v>13</v>
      </c>
      <c r="I263" s="51"/>
      <c r="J263" s="51">
        <f t="shared" si="14"/>
        <v>0</v>
      </c>
      <c r="K263" s="41">
        <v>0</v>
      </c>
    </row>
    <row r="264" spans="1:12" ht="27.75" customHeight="1">
      <c r="A264" s="45"/>
      <c r="B264" s="46"/>
      <c r="C264" s="47" t="s">
        <v>20</v>
      </c>
      <c r="D264" s="48" t="s">
        <v>21</v>
      </c>
      <c r="E264" s="40">
        <v>3</v>
      </c>
      <c r="F264" s="41" t="s">
        <v>22</v>
      </c>
      <c r="G264" s="43">
        <v>1</v>
      </c>
      <c r="H264" s="41" t="s">
        <v>13</v>
      </c>
      <c r="I264" s="51"/>
      <c r="J264" s="51">
        <f t="shared" si="14"/>
        <v>0</v>
      </c>
      <c r="K264" s="41">
        <v>0</v>
      </c>
    </row>
    <row r="265" spans="1:12" ht="27.75" customHeight="1">
      <c r="A265" s="45"/>
      <c r="B265" s="46"/>
      <c r="C265" s="47" t="s">
        <v>23</v>
      </c>
      <c r="D265" s="48" t="s">
        <v>24</v>
      </c>
      <c r="E265" s="40">
        <v>6</v>
      </c>
      <c r="F265" s="41" t="s">
        <v>22</v>
      </c>
      <c r="G265" s="43">
        <v>1</v>
      </c>
      <c r="H265" s="41" t="s">
        <v>13</v>
      </c>
      <c r="I265" s="51"/>
      <c r="J265" s="51">
        <f t="shared" si="14"/>
        <v>0</v>
      </c>
      <c r="K265" s="41">
        <v>0</v>
      </c>
    </row>
    <row r="266" spans="1:12" ht="27.75" customHeight="1">
      <c r="A266" s="45"/>
      <c r="B266" s="46"/>
      <c r="C266" s="47" t="s">
        <v>25</v>
      </c>
      <c r="D266" s="48">
        <v>0</v>
      </c>
      <c r="E266" s="40">
        <v>1</v>
      </c>
      <c r="F266" s="41" t="s">
        <v>26</v>
      </c>
      <c r="G266" s="43">
        <v>1</v>
      </c>
      <c r="H266" s="41" t="s">
        <v>13</v>
      </c>
      <c r="I266" s="42" t="s">
        <v>27</v>
      </c>
      <c r="J266" s="49"/>
      <c r="K266" s="41" t="s">
        <v>28</v>
      </c>
      <c r="L266" s="113"/>
    </row>
    <row r="267" spans="1:12" ht="27.75" customHeight="1">
      <c r="A267" s="45"/>
      <c r="B267" s="46"/>
      <c r="C267" s="47" t="s">
        <v>29</v>
      </c>
      <c r="D267" s="48">
        <v>0</v>
      </c>
      <c r="E267" s="40">
        <v>1</v>
      </c>
      <c r="F267" s="41" t="s">
        <v>13</v>
      </c>
      <c r="G267" s="43">
        <v>1</v>
      </c>
      <c r="H267" s="41" t="s">
        <v>13</v>
      </c>
      <c r="I267" s="42" t="s">
        <v>105</v>
      </c>
      <c r="J267" s="49"/>
      <c r="K267" s="41" t="s">
        <v>28</v>
      </c>
      <c r="L267" s="113"/>
    </row>
    <row r="268" spans="1:12" ht="27.75" customHeight="1">
      <c r="A268" s="45"/>
      <c r="B268" s="46"/>
      <c r="C268" s="47" t="s">
        <v>30</v>
      </c>
      <c r="D268" s="48">
        <v>0</v>
      </c>
      <c r="E268" s="40">
        <v>1</v>
      </c>
      <c r="F268" s="41" t="s">
        <v>26</v>
      </c>
      <c r="G268" s="43">
        <v>1</v>
      </c>
      <c r="H268" s="41" t="s">
        <v>13</v>
      </c>
      <c r="I268" s="42" t="s">
        <v>27</v>
      </c>
      <c r="J268" s="49"/>
      <c r="K268" s="41" t="s">
        <v>28</v>
      </c>
      <c r="L268" s="113"/>
    </row>
    <row r="269" spans="1:12" ht="27.75" customHeight="1">
      <c r="A269" s="45"/>
      <c r="B269" s="46"/>
      <c r="C269" s="47" t="s">
        <v>433</v>
      </c>
      <c r="D269" s="48">
        <v>0</v>
      </c>
      <c r="E269" s="40">
        <v>2</v>
      </c>
      <c r="F269" s="41" t="s">
        <v>26</v>
      </c>
      <c r="G269" s="43">
        <v>1</v>
      </c>
      <c r="H269" s="41" t="s">
        <v>13</v>
      </c>
      <c r="I269" s="42" t="s">
        <v>27</v>
      </c>
      <c r="J269" s="49"/>
      <c r="K269" s="41" t="s">
        <v>28</v>
      </c>
      <c r="L269" s="113"/>
    </row>
    <row r="270" spans="1:12" ht="27.75" customHeight="1">
      <c r="A270" s="45"/>
      <c r="B270" s="46"/>
      <c r="C270" s="47" t="s">
        <v>31</v>
      </c>
      <c r="D270" s="48">
        <v>0</v>
      </c>
      <c r="E270" s="40">
        <v>3</v>
      </c>
      <c r="F270" s="41" t="s">
        <v>26</v>
      </c>
      <c r="G270" s="43">
        <v>1</v>
      </c>
      <c r="H270" s="41" t="s">
        <v>13</v>
      </c>
      <c r="I270" s="42" t="s">
        <v>27</v>
      </c>
      <c r="J270" s="49"/>
      <c r="K270" s="41" t="s">
        <v>28</v>
      </c>
      <c r="L270" s="113"/>
    </row>
    <row r="271" spans="1:12" ht="27.75" customHeight="1">
      <c r="A271" s="45"/>
      <c r="B271" s="46"/>
      <c r="C271" s="47" t="s">
        <v>6</v>
      </c>
      <c r="D271" s="48"/>
      <c r="E271" s="40"/>
      <c r="F271" s="41" t="s">
        <v>6</v>
      </c>
      <c r="G271" s="43"/>
      <c r="H271" s="41" t="s">
        <v>6</v>
      </c>
      <c r="I271" s="42" t="s">
        <v>6</v>
      </c>
      <c r="J271" s="42"/>
      <c r="K271" s="41" t="s">
        <v>6</v>
      </c>
    </row>
    <row r="272" spans="1:12" ht="27.75" customHeight="1">
      <c r="A272" s="30" t="s">
        <v>434</v>
      </c>
      <c r="B272" s="31" t="s">
        <v>435</v>
      </c>
      <c r="C272" s="32"/>
      <c r="D272" s="33"/>
      <c r="E272" s="34"/>
      <c r="F272" s="35" t="s">
        <v>6</v>
      </c>
      <c r="G272" s="36"/>
      <c r="H272" s="35" t="s">
        <v>6</v>
      </c>
      <c r="I272" s="37" t="s">
        <v>6</v>
      </c>
      <c r="J272" s="37"/>
      <c r="K272" s="35" t="s">
        <v>6</v>
      </c>
    </row>
    <row r="273" spans="1:11" ht="27.75" customHeight="1">
      <c r="A273" s="45"/>
      <c r="B273" s="46"/>
      <c r="C273" s="47" t="s">
        <v>10</v>
      </c>
      <c r="D273" s="48" t="s">
        <v>11</v>
      </c>
      <c r="E273" s="40">
        <v>1</v>
      </c>
      <c r="F273" s="41" t="s">
        <v>12</v>
      </c>
      <c r="G273" s="43">
        <v>1</v>
      </c>
      <c r="H273" s="41" t="s">
        <v>13</v>
      </c>
      <c r="I273" s="51"/>
      <c r="J273" s="51">
        <f t="shared" ref="J273:J277" si="15">E273*G273*I273</f>
        <v>0</v>
      </c>
      <c r="K273" s="41">
        <v>0</v>
      </c>
    </row>
    <row r="274" spans="1:11" ht="27.75" customHeight="1">
      <c r="A274" s="45"/>
      <c r="B274" s="46"/>
      <c r="C274" s="47" t="s">
        <v>14</v>
      </c>
      <c r="D274" s="48" t="s">
        <v>15</v>
      </c>
      <c r="E274" s="40">
        <v>2</v>
      </c>
      <c r="F274" s="41" t="s">
        <v>16</v>
      </c>
      <c r="G274" s="43">
        <v>1</v>
      </c>
      <c r="H274" s="41" t="s">
        <v>13</v>
      </c>
      <c r="I274" s="51"/>
      <c r="J274" s="51">
        <f t="shared" si="15"/>
        <v>0</v>
      </c>
      <c r="K274" s="41">
        <v>0</v>
      </c>
    </row>
    <row r="275" spans="1:11" ht="27.75" customHeight="1">
      <c r="A275" s="45"/>
      <c r="B275" s="46"/>
      <c r="C275" s="47" t="s">
        <v>17</v>
      </c>
      <c r="D275" s="48" t="s">
        <v>18</v>
      </c>
      <c r="E275" s="40">
        <v>2</v>
      </c>
      <c r="F275" s="41" t="s">
        <v>16</v>
      </c>
      <c r="G275" s="43">
        <v>1</v>
      </c>
      <c r="H275" s="41" t="s">
        <v>13</v>
      </c>
      <c r="I275" s="51"/>
      <c r="J275" s="51">
        <f t="shared" si="15"/>
        <v>0</v>
      </c>
      <c r="K275" s="41">
        <v>0</v>
      </c>
    </row>
    <row r="276" spans="1:11" ht="27.75" customHeight="1">
      <c r="A276" s="45"/>
      <c r="B276" s="46"/>
      <c r="C276" s="47" t="s">
        <v>20</v>
      </c>
      <c r="D276" s="48" t="s">
        <v>21</v>
      </c>
      <c r="E276" s="40">
        <v>4</v>
      </c>
      <c r="F276" s="41" t="s">
        <v>22</v>
      </c>
      <c r="G276" s="43">
        <v>1</v>
      </c>
      <c r="H276" s="41" t="s">
        <v>13</v>
      </c>
      <c r="I276" s="51"/>
      <c r="J276" s="51">
        <f t="shared" si="15"/>
        <v>0</v>
      </c>
      <c r="K276" s="41">
        <v>0</v>
      </c>
    </row>
    <row r="277" spans="1:11" ht="27.75" customHeight="1">
      <c r="A277" s="45"/>
      <c r="B277" s="46"/>
      <c r="C277" s="47" t="s">
        <v>23</v>
      </c>
      <c r="D277" s="48" t="s">
        <v>24</v>
      </c>
      <c r="E277" s="40">
        <v>8</v>
      </c>
      <c r="F277" s="41" t="s">
        <v>22</v>
      </c>
      <c r="G277" s="43">
        <v>1</v>
      </c>
      <c r="H277" s="41" t="s">
        <v>13</v>
      </c>
      <c r="I277" s="51"/>
      <c r="J277" s="51">
        <f t="shared" si="15"/>
        <v>0</v>
      </c>
      <c r="K277" s="41">
        <v>0</v>
      </c>
    </row>
    <row r="278" spans="1:11" ht="27.75" customHeight="1">
      <c r="A278" s="45"/>
      <c r="B278" s="46"/>
      <c r="C278" s="47" t="s">
        <v>25</v>
      </c>
      <c r="D278" s="48">
        <v>0</v>
      </c>
      <c r="E278" s="40">
        <v>1</v>
      </c>
      <c r="F278" s="41" t="s">
        <v>26</v>
      </c>
      <c r="G278" s="43">
        <v>1</v>
      </c>
      <c r="H278" s="41" t="s">
        <v>13</v>
      </c>
      <c r="I278" s="42" t="s">
        <v>27</v>
      </c>
      <c r="J278" s="49"/>
      <c r="K278" s="41" t="s">
        <v>28</v>
      </c>
    </row>
    <row r="279" spans="1:11" ht="27.75" customHeight="1">
      <c r="A279" s="45"/>
      <c r="B279" s="46"/>
      <c r="C279" s="47" t="s">
        <v>29</v>
      </c>
      <c r="D279" s="48">
        <v>0</v>
      </c>
      <c r="E279" s="40">
        <v>1</v>
      </c>
      <c r="F279" s="41" t="s">
        <v>13</v>
      </c>
      <c r="G279" s="43">
        <v>1</v>
      </c>
      <c r="H279" s="41" t="s">
        <v>13</v>
      </c>
      <c r="I279" s="42" t="s">
        <v>105</v>
      </c>
      <c r="J279" s="49"/>
      <c r="K279" s="41" t="s">
        <v>28</v>
      </c>
    </row>
    <row r="280" spans="1:11" ht="27.75" customHeight="1">
      <c r="A280" s="45"/>
      <c r="B280" s="46"/>
      <c r="C280" s="47" t="s">
        <v>30</v>
      </c>
      <c r="D280" s="48">
        <v>0</v>
      </c>
      <c r="E280" s="40">
        <v>1</v>
      </c>
      <c r="F280" s="41" t="s">
        <v>26</v>
      </c>
      <c r="G280" s="43">
        <v>1</v>
      </c>
      <c r="H280" s="41" t="s">
        <v>13</v>
      </c>
      <c r="I280" s="42" t="s">
        <v>27</v>
      </c>
      <c r="J280" s="49"/>
      <c r="K280" s="41" t="s">
        <v>28</v>
      </c>
    </row>
    <row r="281" spans="1:11" ht="27.75" customHeight="1">
      <c r="A281" s="45"/>
      <c r="B281" s="46"/>
      <c r="C281" s="47" t="s">
        <v>209</v>
      </c>
      <c r="D281" s="48">
        <v>0</v>
      </c>
      <c r="E281" s="40">
        <v>10</v>
      </c>
      <c r="F281" s="41" t="s">
        <v>22</v>
      </c>
      <c r="G281" s="43">
        <v>1</v>
      </c>
      <c r="H281" s="41" t="s">
        <v>13</v>
      </c>
      <c r="I281" s="42" t="s">
        <v>27</v>
      </c>
      <c r="J281" s="49"/>
      <c r="K281" s="41" t="s">
        <v>28</v>
      </c>
    </row>
    <row r="282" spans="1:11" ht="27.75" customHeight="1">
      <c r="A282" s="45"/>
      <c r="B282" s="46"/>
      <c r="C282" s="47" t="s">
        <v>210</v>
      </c>
      <c r="D282" s="48">
        <v>0</v>
      </c>
      <c r="E282" s="40">
        <v>5</v>
      </c>
      <c r="F282" s="41" t="s">
        <v>130</v>
      </c>
      <c r="G282" s="43">
        <v>1</v>
      </c>
      <c r="H282" s="41" t="s">
        <v>13</v>
      </c>
      <c r="I282" s="42" t="s">
        <v>27</v>
      </c>
      <c r="J282" s="49"/>
      <c r="K282" s="41" t="s">
        <v>28</v>
      </c>
    </row>
    <row r="283" spans="1:11" ht="27.75" customHeight="1">
      <c r="A283" s="45"/>
      <c r="B283" s="46"/>
      <c r="C283" s="47" t="s">
        <v>159</v>
      </c>
      <c r="D283" s="48">
        <v>0</v>
      </c>
      <c r="E283" s="40">
        <v>2</v>
      </c>
      <c r="F283" s="41" t="s">
        <v>130</v>
      </c>
      <c r="G283" s="43">
        <v>1</v>
      </c>
      <c r="H283" s="41" t="s">
        <v>13</v>
      </c>
      <c r="I283" s="42" t="s">
        <v>27</v>
      </c>
      <c r="J283" s="49"/>
      <c r="K283" s="41" t="s">
        <v>28</v>
      </c>
    </row>
    <row r="284" spans="1:11" ht="27.75" customHeight="1">
      <c r="A284" s="45"/>
      <c r="B284" s="46"/>
      <c r="C284" s="47" t="s">
        <v>6</v>
      </c>
      <c r="D284" s="48" t="s">
        <v>6</v>
      </c>
      <c r="E284" s="40"/>
      <c r="F284" s="41" t="s">
        <v>6</v>
      </c>
      <c r="G284" s="43"/>
      <c r="H284" s="41" t="s">
        <v>6</v>
      </c>
      <c r="I284" s="42" t="s">
        <v>6</v>
      </c>
      <c r="J284" s="42"/>
      <c r="K284" s="41" t="s">
        <v>6</v>
      </c>
    </row>
    <row r="285" spans="1:11" ht="27.75" customHeight="1">
      <c r="A285" s="30" t="s">
        <v>436</v>
      </c>
      <c r="B285" s="31" t="s">
        <v>212</v>
      </c>
      <c r="C285" s="32"/>
      <c r="D285" s="33"/>
      <c r="E285" s="34"/>
      <c r="F285" s="35" t="s">
        <v>6</v>
      </c>
      <c r="G285" s="36"/>
      <c r="H285" s="35" t="s">
        <v>6</v>
      </c>
      <c r="I285" s="37" t="s">
        <v>6</v>
      </c>
      <c r="J285" s="37"/>
      <c r="K285" s="35" t="s">
        <v>6</v>
      </c>
    </row>
    <row r="286" spans="1:11" ht="27.75" customHeight="1">
      <c r="A286" s="45"/>
      <c r="B286" s="46"/>
      <c r="C286" s="47" t="s">
        <v>96</v>
      </c>
      <c r="D286" s="48" t="s">
        <v>97</v>
      </c>
      <c r="E286" s="40">
        <v>1</v>
      </c>
      <c r="F286" s="41" t="s">
        <v>12</v>
      </c>
      <c r="G286" s="43">
        <v>1</v>
      </c>
      <c r="H286" s="41" t="s">
        <v>13</v>
      </c>
      <c r="I286" s="51"/>
      <c r="J286" s="51">
        <f t="shared" ref="J286:J290" si="16">E286*G286*I286</f>
        <v>0</v>
      </c>
      <c r="K286" s="41">
        <v>0</v>
      </c>
    </row>
    <row r="287" spans="1:11" ht="27.75" customHeight="1">
      <c r="A287" s="45"/>
      <c r="B287" s="46"/>
      <c r="C287" s="47" t="s">
        <v>98</v>
      </c>
      <c r="D287" s="48" t="s">
        <v>99</v>
      </c>
      <c r="E287" s="40">
        <v>2</v>
      </c>
      <c r="F287" s="41" t="s">
        <v>16</v>
      </c>
      <c r="G287" s="43">
        <v>1</v>
      </c>
      <c r="H287" s="41" t="s">
        <v>13</v>
      </c>
      <c r="I287" s="51"/>
      <c r="J287" s="51">
        <f t="shared" si="16"/>
        <v>0</v>
      </c>
      <c r="K287" s="41">
        <v>0</v>
      </c>
    </row>
    <row r="288" spans="1:11" ht="27.75" customHeight="1">
      <c r="A288" s="45"/>
      <c r="B288" s="46"/>
      <c r="C288" s="47" t="s">
        <v>14</v>
      </c>
      <c r="D288" s="48" t="s">
        <v>15</v>
      </c>
      <c r="E288" s="40">
        <v>2</v>
      </c>
      <c r="F288" s="41" t="s">
        <v>16</v>
      </c>
      <c r="G288" s="43">
        <v>1</v>
      </c>
      <c r="H288" s="41" t="s">
        <v>13</v>
      </c>
      <c r="I288" s="51"/>
      <c r="J288" s="51">
        <f t="shared" si="16"/>
        <v>0</v>
      </c>
      <c r="K288" s="41">
        <v>0</v>
      </c>
    </row>
    <row r="289" spans="1:11" ht="27.75" customHeight="1">
      <c r="A289" s="45"/>
      <c r="B289" s="46"/>
      <c r="C289" s="47" t="s">
        <v>20</v>
      </c>
      <c r="D289" s="48" t="s">
        <v>21</v>
      </c>
      <c r="E289" s="40">
        <v>4</v>
      </c>
      <c r="F289" s="41" t="s">
        <v>22</v>
      </c>
      <c r="G289" s="43">
        <v>1</v>
      </c>
      <c r="H289" s="41" t="s">
        <v>13</v>
      </c>
      <c r="I289" s="51"/>
      <c r="J289" s="51">
        <f t="shared" si="16"/>
        <v>0</v>
      </c>
      <c r="K289" s="41">
        <v>0</v>
      </c>
    </row>
    <row r="290" spans="1:11" ht="27.75" customHeight="1">
      <c r="A290" s="45"/>
      <c r="B290" s="46"/>
      <c r="C290" s="47" t="s">
        <v>23</v>
      </c>
      <c r="D290" s="48" t="s">
        <v>24</v>
      </c>
      <c r="E290" s="40">
        <v>8</v>
      </c>
      <c r="F290" s="41" t="s">
        <v>22</v>
      </c>
      <c r="G290" s="43">
        <v>1</v>
      </c>
      <c r="H290" s="41" t="s">
        <v>13</v>
      </c>
      <c r="I290" s="51"/>
      <c r="J290" s="51">
        <f t="shared" si="16"/>
        <v>0</v>
      </c>
      <c r="K290" s="41">
        <v>0</v>
      </c>
    </row>
    <row r="291" spans="1:11" ht="27.75" customHeight="1">
      <c r="A291" s="45"/>
      <c r="B291" s="46"/>
      <c r="C291" s="47" t="s">
        <v>30</v>
      </c>
      <c r="D291" s="48">
        <v>0</v>
      </c>
      <c r="E291" s="40">
        <v>1</v>
      </c>
      <c r="F291" s="41" t="s">
        <v>26</v>
      </c>
      <c r="G291" s="43">
        <v>1</v>
      </c>
      <c r="H291" s="41" t="s">
        <v>13</v>
      </c>
      <c r="I291" s="42" t="s">
        <v>27</v>
      </c>
      <c r="J291" s="49"/>
      <c r="K291" s="41" t="s">
        <v>28</v>
      </c>
    </row>
    <row r="292" spans="1:11" ht="27.75" customHeight="1">
      <c r="A292" s="45"/>
      <c r="B292" s="46"/>
      <c r="C292" s="47" t="s">
        <v>437</v>
      </c>
      <c r="D292" s="48">
        <v>0</v>
      </c>
      <c r="E292" s="40">
        <v>25</v>
      </c>
      <c r="F292" s="41" t="s">
        <v>22</v>
      </c>
      <c r="G292" s="43">
        <v>1</v>
      </c>
      <c r="H292" s="41" t="s">
        <v>13</v>
      </c>
      <c r="I292" s="42" t="s">
        <v>27</v>
      </c>
      <c r="J292" s="49"/>
      <c r="K292" s="41" t="s">
        <v>61</v>
      </c>
    </row>
    <row r="293" spans="1:11" ht="27.75" customHeight="1">
      <c r="A293" s="45"/>
      <c r="B293" s="46"/>
      <c r="C293" s="47" t="s">
        <v>438</v>
      </c>
      <c r="D293" s="48">
        <v>0</v>
      </c>
      <c r="E293" s="40">
        <v>25</v>
      </c>
      <c r="F293" s="41" t="s">
        <v>22</v>
      </c>
      <c r="G293" s="43">
        <v>1</v>
      </c>
      <c r="H293" s="41" t="s">
        <v>13</v>
      </c>
      <c r="I293" s="42" t="s">
        <v>27</v>
      </c>
      <c r="J293" s="49"/>
      <c r="K293" s="41" t="s">
        <v>61</v>
      </c>
    </row>
    <row r="294" spans="1:11" ht="27.75" customHeight="1">
      <c r="A294" s="45"/>
      <c r="B294" s="46"/>
      <c r="C294" s="47" t="s">
        <v>6</v>
      </c>
      <c r="D294" s="48" t="s">
        <v>6</v>
      </c>
      <c r="E294" s="40"/>
      <c r="F294" s="41" t="s">
        <v>6</v>
      </c>
      <c r="G294" s="43"/>
      <c r="H294" s="41" t="s">
        <v>6</v>
      </c>
      <c r="I294" s="42" t="s">
        <v>6</v>
      </c>
      <c r="J294" s="42"/>
      <c r="K294" s="41" t="s">
        <v>6</v>
      </c>
    </row>
    <row r="295" spans="1:11" ht="27.75" customHeight="1">
      <c r="A295" s="30" t="s">
        <v>439</v>
      </c>
      <c r="B295" s="31" t="s">
        <v>216</v>
      </c>
      <c r="C295" s="32"/>
      <c r="D295" s="33"/>
      <c r="E295" s="34"/>
      <c r="F295" s="35" t="s">
        <v>6</v>
      </c>
      <c r="G295" s="36"/>
      <c r="H295" s="35" t="s">
        <v>6</v>
      </c>
      <c r="I295" s="37" t="s">
        <v>6</v>
      </c>
      <c r="J295" s="37"/>
      <c r="K295" s="35" t="s">
        <v>6</v>
      </c>
    </row>
    <row r="296" spans="1:11" ht="27.75" customHeight="1">
      <c r="A296" s="45"/>
      <c r="B296" s="46"/>
      <c r="C296" s="47" t="s">
        <v>373</v>
      </c>
      <c r="D296" s="48" t="s">
        <v>6</v>
      </c>
      <c r="E296" s="40"/>
      <c r="F296" s="41" t="s">
        <v>6</v>
      </c>
      <c r="G296" s="43"/>
      <c r="H296" s="41" t="s">
        <v>6</v>
      </c>
      <c r="I296" s="42" t="s">
        <v>6</v>
      </c>
      <c r="J296" s="42"/>
      <c r="K296" s="41" t="s">
        <v>6</v>
      </c>
    </row>
    <row r="297" spans="1:11" ht="27.75" customHeight="1">
      <c r="A297" s="30" t="s">
        <v>440</v>
      </c>
      <c r="B297" s="31" t="s">
        <v>441</v>
      </c>
      <c r="C297" s="32"/>
      <c r="D297" s="33"/>
      <c r="E297" s="34"/>
      <c r="F297" s="35" t="s">
        <v>6</v>
      </c>
      <c r="G297" s="36"/>
      <c r="H297" s="35" t="s">
        <v>6</v>
      </c>
      <c r="I297" s="37" t="s">
        <v>6</v>
      </c>
      <c r="J297" s="37"/>
      <c r="K297" s="35" t="s">
        <v>6</v>
      </c>
    </row>
    <row r="298" spans="1:11" ht="27.75" customHeight="1">
      <c r="A298" s="45"/>
      <c r="B298" s="46"/>
      <c r="C298" s="47" t="s">
        <v>310</v>
      </c>
      <c r="D298" s="48">
        <v>0</v>
      </c>
      <c r="E298" s="40">
        <v>3</v>
      </c>
      <c r="F298" s="41" t="s">
        <v>16</v>
      </c>
      <c r="G298" s="43">
        <v>1</v>
      </c>
      <c r="H298" s="41" t="s">
        <v>13</v>
      </c>
      <c r="I298" s="42" t="s">
        <v>27</v>
      </c>
      <c r="J298" s="49"/>
      <c r="K298" s="41" t="s">
        <v>28</v>
      </c>
    </row>
    <row r="299" spans="1:11" ht="27.75" customHeight="1">
      <c r="A299" s="45"/>
      <c r="B299" s="46"/>
      <c r="C299" s="47" t="s">
        <v>6</v>
      </c>
      <c r="D299" s="48" t="s">
        <v>6</v>
      </c>
      <c r="E299" s="40"/>
      <c r="F299" s="41" t="s">
        <v>6</v>
      </c>
      <c r="G299" s="43"/>
      <c r="H299" s="41" t="s">
        <v>6</v>
      </c>
      <c r="I299" s="42" t="s">
        <v>6</v>
      </c>
      <c r="J299" s="42"/>
      <c r="K299" s="41" t="s">
        <v>6</v>
      </c>
    </row>
    <row r="300" spans="1:11" ht="27.75" customHeight="1">
      <c r="A300" s="30" t="s">
        <v>442</v>
      </c>
      <c r="B300" s="31" t="s">
        <v>443</v>
      </c>
      <c r="C300" s="32"/>
      <c r="D300" s="33"/>
      <c r="E300" s="34"/>
      <c r="F300" s="35" t="s">
        <v>6</v>
      </c>
      <c r="G300" s="36"/>
      <c r="H300" s="35" t="s">
        <v>6</v>
      </c>
      <c r="I300" s="37" t="s">
        <v>6</v>
      </c>
      <c r="J300" s="37"/>
      <c r="K300" s="35" t="s">
        <v>6</v>
      </c>
    </row>
    <row r="301" spans="1:11" ht="27.75" customHeight="1">
      <c r="A301" s="45"/>
      <c r="B301" s="46"/>
      <c r="C301" s="47" t="s">
        <v>53</v>
      </c>
      <c r="D301" s="48" t="s">
        <v>54</v>
      </c>
      <c r="E301" s="40">
        <v>20</v>
      </c>
      <c r="F301" s="41" t="s">
        <v>22</v>
      </c>
      <c r="G301" s="43">
        <v>1</v>
      </c>
      <c r="H301" s="41" t="s">
        <v>13</v>
      </c>
      <c r="I301" s="51"/>
      <c r="J301" s="51">
        <f>E301*G301*I301</f>
        <v>0</v>
      </c>
      <c r="K301" s="41">
        <v>0</v>
      </c>
    </row>
    <row r="302" spans="1:11" ht="27.75" customHeight="1">
      <c r="A302" s="45"/>
      <c r="B302" s="46"/>
      <c r="C302" s="47" t="s">
        <v>6</v>
      </c>
      <c r="D302" s="48" t="s">
        <v>6</v>
      </c>
      <c r="E302" s="40"/>
      <c r="F302" s="41" t="s">
        <v>6</v>
      </c>
      <c r="G302" s="43"/>
      <c r="H302" s="41" t="s">
        <v>6</v>
      </c>
      <c r="I302" s="42" t="s">
        <v>6</v>
      </c>
      <c r="J302" s="42"/>
      <c r="K302" s="41" t="s">
        <v>6</v>
      </c>
    </row>
    <row r="303" spans="1:11" ht="27.75" customHeight="1">
      <c r="A303" s="30" t="s">
        <v>444</v>
      </c>
      <c r="B303" s="31" t="s">
        <v>445</v>
      </c>
      <c r="C303" s="32"/>
      <c r="D303" s="33"/>
      <c r="E303" s="34"/>
      <c r="F303" s="35" t="s">
        <v>6</v>
      </c>
      <c r="G303" s="36"/>
      <c r="H303" s="35" t="s">
        <v>6</v>
      </c>
      <c r="I303" s="37" t="s">
        <v>6</v>
      </c>
      <c r="J303" s="37"/>
      <c r="K303" s="35" t="s">
        <v>6</v>
      </c>
    </row>
    <row r="304" spans="1:11" ht="27.75" customHeight="1">
      <c r="A304" s="45"/>
      <c r="B304" s="46"/>
      <c r="C304" s="47" t="s">
        <v>53</v>
      </c>
      <c r="D304" s="48" t="s">
        <v>54</v>
      </c>
      <c r="E304" s="40">
        <v>2</v>
      </c>
      <c r="F304" s="41" t="s">
        <v>22</v>
      </c>
      <c r="G304" s="43">
        <v>1</v>
      </c>
      <c r="H304" s="41" t="s">
        <v>13</v>
      </c>
      <c r="I304" s="51"/>
      <c r="J304" s="51">
        <f t="shared" ref="J304:J307" si="17">E304*G304*I304</f>
        <v>0</v>
      </c>
      <c r="K304" s="41">
        <v>0</v>
      </c>
    </row>
    <row r="305" spans="1:11" ht="27.75" customHeight="1">
      <c r="A305" s="45"/>
      <c r="B305" s="46"/>
      <c r="C305" s="47" t="s">
        <v>363</v>
      </c>
      <c r="D305" s="48" t="s">
        <v>364</v>
      </c>
      <c r="E305" s="40">
        <v>13</v>
      </c>
      <c r="F305" s="41" t="s">
        <v>16</v>
      </c>
      <c r="G305" s="43">
        <v>1</v>
      </c>
      <c r="H305" s="41" t="s">
        <v>13</v>
      </c>
      <c r="I305" s="51"/>
      <c r="J305" s="51">
        <f t="shared" si="17"/>
        <v>0</v>
      </c>
      <c r="K305" s="41">
        <v>0</v>
      </c>
    </row>
    <row r="306" spans="1:11" ht="27.75" customHeight="1">
      <c r="A306" s="45"/>
      <c r="B306" s="46"/>
      <c r="C306" s="47" t="s">
        <v>363</v>
      </c>
      <c r="D306" s="48" t="s">
        <v>446</v>
      </c>
      <c r="E306" s="40">
        <v>1</v>
      </c>
      <c r="F306" s="41" t="s">
        <v>26</v>
      </c>
      <c r="G306" s="43">
        <v>1</v>
      </c>
      <c r="H306" s="41" t="s">
        <v>13</v>
      </c>
      <c r="I306" s="51"/>
      <c r="J306" s="51">
        <f t="shared" si="17"/>
        <v>0</v>
      </c>
      <c r="K306" s="41">
        <v>0</v>
      </c>
    </row>
    <row r="307" spans="1:11" ht="27.75" customHeight="1">
      <c r="A307" s="45"/>
      <c r="B307" s="46"/>
      <c r="C307" s="47" t="s">
        <v>447</v>
      </c>
      <c r="D307" s="48" t="s">
        <v>448</v>
      </c>
      <c r="E307" s="40">
        <v>2</v>
      </c>
      <c r="F307" s="41" t="s">
        <v>449</v>
      </c>
      <c r="G307" s="43">
        <v>1</v>
      </c>
      <c r="H307" s="41" t="s">
        <v>13</v>
      </c>
      <c r="I307" s="51"/>
      <c r="J307" s="51">
        <f t="shared" si="17"/>
        <v>0</v>
      </c>
      <c r="K307" s="41">
        <v>0</v>
      </c>
    </row>
    <row r="308" spans="1:11" ht="27.75" customHeight="1">
      <c r="A308" s="45"/>
      <c r="B308" s="46"/>
      <c r="C308" s="47" t="s">
        <v>6</v>
      </c>
      <c r="D308" s="48"/>
      <c r="E308" s="40"/>
      <c r="F308" s="41" t="s">
        <v>6</v>
      </c>
      <c r="G308" s="43"/>
      <c r="H308" s="41" t="s">
        <v>6</v>
      </c>
      <c r="I308" s="42" t="s">
        <v>6</v>
      </c>
      <c r="J308" s="42"/>
      <c r="K308" s="41" t="s">
        <v>6</v>
      </c>
    </row>
    <row r="309" spans="1:11" ht="27.75" customHeight="1">
      <c r="A309" s="30" t="s">
        <v>450</v>
      </c>
      <c r="B309" s="31" t="s">
        <v>246</v>
      </c>
      <c r="C309" s="32"/>
      <c r="D309" s="33"/>
      <c r="E309" s="34"/>
      <c r="F309" s="35" t="s">
        <v>6</v>
      </c>
      <c r="G309" s="36"/>
      <c r="H309" s="35" t="s">
        <v>6</v>
      </c>
      <c r="I309" s="37" t="s">
        <v>6</v>
      </c>
      <c r="J309" s="37"/>
      <c r="K309" s="35" t="s">
        <v>6</v>
      </c>
    </row>
    <row r="310" spans="1:11" ht="27.75" customHeight="1">
      <c r="A310" s="3" t="s">
        <v>247</v>
      </c>
      <c r="B310" s="27"/>
      <c r="C310" s="47" t="s">
        <v>248</v>
      </c>
      <c r="D310" s="48" t="s">
        <v>451</v>
      </c>
      <c r="E310" s="40">
        <v>1</v>
      </c>
      <c r="F310" s="41" t="s">
        <v>16</v>
      </c>
      <c r="G310" s="43">
        <v>1</v>
      </c>
      <c r="H310" s="41" t="s">
        <v>13</v>
      </c>
      <c r="I310" s="51"/>
      <c r="J310" s="51">
        <f t="shared" ref="J310:J321" si="18">E310*G310*I310</f>
        <v>0</v>
      </c>
      <c r="K310" s="41">
        <v>0</v>
      </c>
    </row>
    <row r="311" spans="1:11" ht="27.75" customHeight="1">
      <c r="A311" s="3" t="s">
        <v>247</v>
      </c>
      <c r="B311" s="27"/>
      <c r="C311" s="47" t="s">
        <v>452</v>
      </c>
      <c r="D311" s="48" t="s">
        <v>453</v>
      </c>
      <c r="E311" s="40">
        <v>5</v>
      </c>
      <c r="F311" s="41" t="s">
        <v>16</v>
      </c>
      <c r="G311" s="43">
        <v>1</v>
      </c>
      <c r="H311" s="41" t="s">
        <v>13</v>
      </c>
      <c r="I311" s="51"/>
      <c r="J311" s="51">
        <f t="shared" si="18"/>
        <v>0</v>
      </c>
      <c r="K311" s="41">
        <v>0</v>
      </c>
    </row>
    <row r="312" spans="1:11" ht="27.75" customHeight="1">
      <c r="A312" s="45" t="s">
        <v>250</v>
      </c>
      <c r="B312" s="46"/>
      <c r="C312" s="47" t="s">
        <v>454</v>
      </c>
      <c r="D312" s="48" t="s">
        <v>252</v>
      </c>
      <c r="E312" s="40">
        <v>1</v>
      </c>
      <c r="F312" s="41" t="s">
        <v>16</v>
      </c>
      <c r="G312" s="43">
        <v>1</v>
      </c>
      <c r="H312" s="41" t="s">
        <v>13</v>
      </c>
      <c r="I312" s="51"/>
      <c r="J312" s="51">
        <f t="shared" si="18"/>
        <v>0</v>
      </c>
      <c r="K312" s="41">
        <v>0</v>
      </c>
    </row>
    <row r="313" spans="1:11" ht="27.75" customHeight="1">
      <c r="A313" s="45" t="s">
        <v>253</v>
      </c>
      <c r="B313" s="46"/>
      <c r="C313" s="47" t="s">
        <v>455</v>
      </c>
      <c r="D313" s="48" t="s">
        <v>255</v>
      </c>
      <c r="E313" s="40">
        <v>1</v>
      </c>
      <c r="F313" s="41" t="s">
        <v>16</v>
      </c>
      <c r="G313" s="43">
        <v>1</v>
      </c>
      <c r="H313" s="41" t="s">
        <v>13</v>
      </c>
      <c r="I313" s="51"/>
      <c r="J313" s="51">
        <f t="shared" si="18"/>
        <v>0</v>
      </c>
      <c r="K313" s="41">
        <v>0</v>
      </c>
    </row>
    <row r="314" spans="1:11" ht="27.75" customHeight="1">
      <c r="A314" s="45" t="s">
        <v>256</v>
      </c>
      <c r="B314" s="46"/>
      <c r="C314" s="47" t="s">
        <v>456</v>
      </c>
      <c r="D314" s="48" t="s">
        <v>457</v>
      </c>
      <c r="E314" s="40">
        <v>8</v>
      </c>
      <c r="F314" s="41" t="s">
        <v>16</v>
      </c>
      <c r="G314" s="43">
        <v>1</v>
      </c>
      <c r="H314" s="41" t="s">
        <v>13</v>
      </c>
      <c r="I314" s="51"/>
      <c r="J314" s="51">
        <f t="shared" si="18"/>
        <v>0</v>
      </c>
      <c r="K314" s="41">
        <v>0</v>
      </c>
    </row>
    <row r="315" spans="1:11" ht="27.75" customHeight="1">
      <c r="A315" s="45" t="s">
        <v>259</v>
      </c>
      <c r="B315" s="46"/>
      <c r="C315" s="47" t="s">
        <v>458</v>
      </c>
      <c r="D315" s="48" t="s">
        <v>264</v>
      </c>
      <c r="E315" s="40">
        <v>4</v>
      </c>
      <c r="F315" s="41" t="s">
        <v>16</v>
      </c>
      <c r="G315" s="43">
        <v>1</v>
      </c>
      <c r="H315" s="41" t="s">
        <v>13</v>
      </c>
      <c r="I315" s="51"/>
      <c r="J315" s="51">
        <f t="shared" si="18"/>
        <v>0</v>
      </c>
      <c r="K315" s="41">
        <v>0</v>
      </c>
    </row>
    <row r="316" spans="1:11" ht="27.75" customHeight="1">
      <c r="A316" s="45" t="s">
        <v>262</v>
      </c>
      <c r="B316" s="46"/>
      <c r="C316" s="47" t="s">
        <v>459</v>
      </c>
      <c r="D316" s="48" t="s">
        <v>267</v>
      </c>
      <c r="E316" s="40">
        <v>5</v>
      </c>
      <c r="F316" s="41" t="s">
        <v>16</v>
      </c>
      <c r="G316" s="43">
        <v>1</v>
      </c>
      <c r="H316" s="41" t="s">
        <v>13</v>
      </c>
      <c r="I316" s="51"/>
      <c r="J316" s="51">
        <f t="shared" si="18"/>
        <v>0</v>
      </c>
      <c r="K316" s="41">
        <v>0</v>
      </c>
    </row>
    <row r="317" spans="1:11" ht="27.75" customHeight="1">
      <c r="A317" s="45" t="s">
        <v>265</v>
      </c>
      <c r="B317" s="46"/>
      <c r="C317" s="47" t="s">
        <v>460</v>
      </c>
      <c r="D317" s="48" t="s">
        <v>270</v>
      </c>
      <c r="E317" s="40">
        <v>63</v>
      </c>
      <c r="F317" s="41" t="s">
        <v>16</v>
      </c>
      <c r="G317" s="43">
        <v>1</v>
      </c>
      <c r="H317" s="41" t="s">
        <v>13</v>
      </c>
      <c r="I317" s="51"/>
      <c r="J317" s="51">
        <f t="shared" si="18"/>
        <v>0</v>
      </c>
      <c r="K317" s="41">
        <v>0</v>
      </c>
    </row>
    <row r="318" spans="1:11" ht="27.75" customHeight="1">
      <c r="A318" s="45"/>
      <c r="B318" s="46"/>
      <c r="C318" s="47" t="s">
        <v>271</v>
      </c>
      <c r="D318" s="48" t="s">
        <v>272</v>
      </c>
      <c r="E318" s="40">
        <v>21</v>
      </c>
      <c r="F318" s="41" t="s">
        <v>26</v>
      </c>
      <c r="G318" s="43">
        <v>1</v>
      </c>
      <c r="H318" s="41" t="s">
        <v>13</v>
      </c>
      <c r="I318" s="51"/>
      <c r="J318" s="51">
        <f t="shared" si="18"/>
        <v>0</v>
      </c>
      <c r="K318" s="41" t="s">
        <v>273</v>
      </c>
    </row>
    <row r="319" spans="1:11" ht="27.75" customHeight="1">
      <c r="A319" s="45"/>
      <c r="B319" s="46"/>
      <c r="C319" s="47" t="s">
        <v>274</v>
      </c>
      <c r="D319" s="48" t="s">
        <v>275</v>
      </c>
      <c r="E319" s="40">
        <v>1</v>
      </c>
      <c r="F319" s="41" t="s">
        <v>13</v>
      </c>
      <c r="G319" s="43">
        <v>1</v>
      </c>
      <c r="H319" s="41" t="s">
        <v>13</v>
      </c>
      <c r="I319" s="51"/>
      <c r="J319" s="51">
        <f t="shared" si="18"/>
        <v>0</v>
      </c>
      <c r="K319" s="41">
        <v>0</v>
      </c>
    </row>
    <row r="320" spans="1:11" ht="27.75" customHeight="1">
      <c r="A320" s="45"/>
      <c r="B320" s="46"/>
      <c r="C320" s="47" t="s">
        <v>276</v>
      </c>
      <c r="D320" s="48">
        <v>0</v>
      </c>
      <c r="E320" s="40">
        <v>1</v>
      </c>
      <c r="F320" s="41" t="s">
        <v>277</v>
      </c>
      <c r="G320" s="43">
        <v>1</v>
      </c>
      <c r="H320" s="41" t="s">
        <v>13</v>
      </c>
      <c r="I320" s="51"/>
      <c r="J320" s="51">
        <f t="shared" si="18"/>
        <v>0</v>
      </c>
      <c r="K320" s="41">
        <v>0</v>
      </c>
    </row>
    <row r="321" spans="1:297" ht="27.75" customHeight="1">
      <c r="A321" s="3"/>
      <c r="B321" s="27"/>
      <c r="C321" s="47" t="s">
        <v>278</v>
      </c>
      <c r="D321" s="48">
        <v>0</v>
      </c>
      <c r="E321" s="40">
        <v>1</v>
      </c>
      <c r="F321" s="41" t="s">
        <v>13</v>
      </c>
      <c r="G321" s="43">
        <v>1</v>
      </c>
      <c r="H321" s="41" t="s">
        <v>13</v>
      </c>
      <c r="I321" s="51"/>
      <c r="J321" s="51">
        <f t="shared" si="18"/>
        <v>0</v>
      </c>
      <c r="K321" s="41">
        <v>0</v>
      </c>
    </row>
    <row r="322" spans="1:297" ht="27.75" customHeight="1">
      <c r="A322" s="45"/>
      <c r="B322" s="46"/>
      <c r="C322" s="47" t="s">
        <v>6</v>
      </c>
      <c r="D322" s="48" t="s">
        <v>6</v>
      </c>
      <c r="E322" s="40"/>
      <c r="F322" s="41" t="s">
        <v>6</v>
      </c>
      <c r="G322" s="43"/>
      <c r="H322" s="41" t="s">
        <v>6</v>
      </c>
      <c r="I322" s="42" t="s">
        <v>6</v>
      </c>
      <c r="J322" s="42"/>
      <c r="K322" s="41" t="s">
        <v>6</v>
      </c>
    </row>
    <row r="323" spans="1:297" ht="27.75" customHeight="1">
      <c r="A323" s="45"/>
      <c r="B323" s="46"/>
      <c r="C323" s="47" t="s">
        <v>6</v>
      </c>
      <c r="D323" s="48" t="s">
        <v>6</v>
      </c>
      <c r="E323" s="40"/>
      <c r="F323" s="41" t="s">
        <v>6</v>
      </c>
      <c r="G323" s="43"/>
      <c r="H323" s="41" t="s">
        <v>6</v>
      </c>
      <c r="I323" s="42" t="s">
        <v>6</v>
      </c>
      <c r="J323" s="42"/>
      <c r="K323" s="41" t="s">
        <v>6</v>
      </c>
    </row>
    <row r="324" spans="1:297" ht="27.75" customHeight="1">
      <c r="A324" s="135" t="s">
        <v>296</v>
      </c>
      <c r="B324" s="136"/>
      <c r="C324" s="136"/>
      <c r="D324" s="136"/>
      <c r="E324" s="136"/>
      <c r="F324" s="136"/>
      <c r="G324" s="136"/>
      <c r="H324" s="136"/>
      <c r="I324" s="136"/>
      <c r="J324" s="136"/>
      <c r="K324" s="137"/>
      <c r="KJ324" s="2"/>
      <c r="KK324" s="2"/>
    </row>
    <row r="325" spans="1:297" ht="27.75" customHeight="1">
      <c r="A325" s="3"/>
      <c r="B325" s="138" t="s">
        <v>461</v>
      </c>
      <c r="C325" s="139"/>
      <c r="D325" s="140"/>
      <c r="E325" s="141" t="s">
        <v>533</v>
      </c>
      <c r="F325" s="142"/>
      <c r="G325" s="142"/>
      <c r="H325" s="142"/>
      <c r="I325" s="143"/>
      <c r="J325" s="51">
        <f>SUM(J4:J321)</f>
        <v>0</v>
      </c>
      <c r="K325" s="7" t="s">
        <v>6</v>
      </c>
      <c r="KJ325" s="2"/>
      <c r="KK325" s="2"/>
    </row>
    <row r="326" spans="1:297" ht="27.75" customHeight="1">
      <c r="A326" s="3"/>
      <c r="B326" s="27" t="s">
        <v>6</v>
      </c>
      <c r="C326" s="4" t="s">
        <v>6</v>
      </c>
      <c r="D326" s="5" t="s">
        <v>6</v>
      </c>
      <c r="E326" s="6"/>
      <c r="F326" s="7" t="s">
        <v>6</v>
      </c>
      <c r="G326" s="8"/>
      <c r="H326" s="7" t="s">
        <v>6</v>
      </c>
      <c r="I326" s="9" t="s">
        <v>6</v>
      </c>
      <c r="J326" s="9"/>
      <c r="K326" s="7" t="s">
        <v>6</v>
      </c>
      <c r="KJ326" s="2"/>
      <c r="KK326" s="2"/>
    </row>
  </sheetData>
  <sheetProtection formatCells="0" formatRows="0" insertRows="0" insertHyperlinks="0" deleteColumns="0" deleteRows="0" selectLockedCells="1" sort="0" autoFilter="0" pivotTables="0"/>
  <autoFilter ref="A1:K350" xr:uid="{00000000-0009-0000-0000-000000000000}">
    <filterColumn colId="4" showButton="0"/>
    <filterColumn colId="5" showButton="0"/>
    <filterColumn colId="6" showButton="0"/>
  </autoFilter>
  <mergeCells count="3">
    <mergeCell ref="A324:K324"/>
    <mergeCell ref="B325:D325"/>
    <mergeCell ref="E325:I325"/>
  </mergeCells>
  <phoneticPr fontId="22"/>
  <printOptions horizontalCentered="1" gridLinesSet="0"/>
  <pageMargins left="0.39370078740157483" right="7.874015748031496E-2" top="0.39370078740157483" bottom="0.59055118110236227" header="0.11811023622047245" footer="7.874015748031496E-2"/>
  <pageSetup paperSize="9" scale="48" orientation="portrait" r:id="rId1"/>
  <headerFooter>
    <oddHeader xml:space="preserve">&amp;R&amp;"Meiryo UI,標準"&amp;20
&amp;"ＭＳ Ｐゴシック,標準"&amp;9
</oddHeader>
    <oddFooter xml:space="preserve">&amp;C&amp;"Meiryo UI,標準"&amp;15
&amp;P/&amp;N&amp;R&amp;"Meiryo UI,標準"&amp;15
</oddFooter>
    <firstHeader>&amp;R№99999</firstHeader>
    <firstFooter>&amp;C&amp;P&amp;R&amp;"游ゴシック Medium,標準"&amp;12（様式-イベ-17A）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DDF9-8169-4910-9B73-A9B2A9D42C11}">
  <dimension ref="A1:KJ262"/>
  <sheetViews>
    <sheetView showGridLines="0" showZeros="0" view="pageBreakPreview" topLeftCell="A247" zoomScale="57" zoomScaleNormal="10" zoomScaleSheetLayoutView="57" zoomScalePageLayoutView="70" workbookViewId="0">
      <selection activeCell="E261" sqref="E261:I261"/>
    </sheetView>
  </sheetViews>
  <sheetFormatPr defaultColWidth="8.875" defaultRowHeight="27.75" customHeight="1"/>
  <cols>
    <col min="1" max="1" width="6.25" style="11" customWidth="1"/>
    <col min="2" max="2" width="16.375" style="11" customWidth="1"/>
    <col min="3" max="3" width="29.625" style="10" customWidth="1"/>
    <col min="4" max="4" width="61.75" style="10" customWidth="1"/>
    <col min="5" max="5" width="10" style="12" customWidth="1"/>
    <col min="6" max="6" width="5.625" style="13" customWidth="1"/>
    <col min="7" max="7" width="7.5" style="12" customWidth="1"/>
    <col min="8" max="8" width="5.625" style="13" customWidth="1"/>
    <col min="9" max="9" width="14.5" style="12" customWidth="1"/>
    <col min="10" max="10" width="20" style="14" customWidth="1"/>
    <col min="11" max="11" width="24.875" style="10" customWidth="1"/>
    <col min="12" max="12" width="8.875" style="1" customWidth="1"/>
    <col min="13" max="13" width="50.25" style="1" customWidth="1"/>
    <col min="14" max="296" width="8.875" style="1" customWidth="1"/>
    <col min="297" max="301" width="8.875" style="2" customWidth="1"/>
    <col min="302" max="16384" width="8.875" style="2"/>
  </cols>
  <sheetData>
    <row r="1" spans="1:296" s="25" customFormat="1" ht="27.75" customHeight="1">
      <c r="A1" s="28"/>
      <c r="B1" s="15" t="s">
        <v>466</v>
      </c>
      <c r="C1" s="24" t="s">
        <v>0</v>
      </c>
      <c r="D1" s="24" t="s">
        <v>1</v>
      </c>
      <c r="E1" s="39" t="s">
        <v>2</v>
      </c>
      <c r="F1" s="39"/>
      <c r="G1" s="39" t="s">
        <v>2</v>
      </c>
      <c r="H1" s="39"/>
      <c r="I1" s="24" t="s">
        <v>3</v>
      </c>
      <c r="J1" s="24" t="s">
        <v>4</v>
      </c>
      <c r="K1" s="16" t="s">
        <v>5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</row>
    <row r="2" spans="1:296" ht="27.75" customHeight="1">
      <c r="A2" s="38" t="s">
        <v>467</v>
      </c>
      <c r="B2" s="29"/>
      <c r="C2" s="17"/>
      <c r="D2" s="17"/>
      <c r="E2" s="18"/>
      <c r="F2" s="19"/>
      <c r="G2" s="20"/>
      <c r="H2" s="19"/>
      <c r="I2" s="21"/>
      <c r="J2" s="22"/>
      <c r="K2" s="23"/>
    </row>
    <row r="3" spans="1:296" ht="27.75" customHeight="1">
      <c r="A3" s="30" t="s">
        <v>468</v>
      </c>
      <c r="B3" s="31" t="s">
        <v>469</v>
      </c>
      <c r="C3" s="32"/>
      <c r="D3" s="33"/>
      <c r="E3" s="34"/>
      <c r="F3" s="35" t="s">
        <v>6</v>
      </c>
      <c r="G3" s="36"/>
      <c r="H3" s="35" t="s">
        <v>6</v>
      </c>
      <c r="I3" s="37" t="s">
        <v>6</v>
      </c>
      <c r="J3" s="37" t="s">
        <v>6</v>
      </c>
      <c r="K3" s="35" t="s">
        <v>6</v>
      </c>
    </row>
    <row r="4" spans="1:296" ht="27.75" customHeight="1">
      <c r="A4" s="30" t="s">
        <v>352</v>
      </c>
      <c r="B4" s="31" t="s">
        <v>324</v>
      </c>
      <c r="C4" s="32"/>
      <c r="D4" s="33"/>
      <c r="E4" s="34"/>
      <c r="F4" s="35" t="s">
        <v>6</v>
      </c>
      <c r="G4" s="36"/>
      <c r="H4" s="35" t="s">
        <v>6</v>
      </c>
      <c r="I4" s="37" t="s">
        <v>6</v>
      </c>
      <c r="J4" s="37" t="s">
        <v>6</v>
      </c>
      <c r="K4" s="35" t="s">
        <v>6</v>
      </c>
    </row>
    <row r="5" spans="1:296" ht="27.75" customHeight="1">
      <c r="A5" s="45"/>
      <c r="B5" s="46"/>
      <c r="C5" s="47" t="s">
        <v>348</v>
      </c>
      <c r="D5" s="48" t="s">
        <v>470</v>
      </c>
      <c r="E5" s="40">
        <v>1</v>
      </c>
      <c r="F5" s="41" t="s">
        <v>22</v>
      </c>
      <c r="G5" s="43">
        <v>1</v>
      </c>
      <c r="H5" s="41" t="s">
        <v>13</v>
      </c>
      <c r="I5" s="51"/>
      <c r="J5" s="51">
        <f>E5*G5*I5</f>
        <v>0</v>
      </c>
      <c r="K5" s="41">
        <v>0</v>
      </c>
      <c r="M5" s="117"/>
    </row>
    <row r="6" spans="1:296" ht="27.75" customHeight="1">
      <c r="A6" s="45"/>
      <c r="B6" s="46"/>
      <c r="C6" s="47" t="s">
        <v>63</v>
      </c>
      <c r="D6" s="48">
        <v>0</v>
      </c>
      <c r="E6" s="40">
        <v>17</v>
      </c>
      <c r="F6" s="41" t="s">
        <v>22</v>
      </c>
      <c r="G6" s="43">
        <v>1</v>
      </c>
      <c r="H6" s="41" t="s">
        <v>13</v>
      </c>
      <c r="I6" s="42" t="s">
        <v>27</v>
      </c>
      <c r="J6" s="49"/>
      <c r="K6" s="41" t="s">
        <v>61</v>
      </c>
    </row>
    <row r="7" spans="1:296" ht="27.75" customHeight="1">
      <c r="A7" s="45"/>
      <c r="B7" s="46"/>
      <c r="C7" s="47" t="s">
        <v>471</v>
      </c>
      <c r="D7" s="48">
        <v>0</v>
      </c>
      <c r="E7" s="40">
        <v>1</v>
      </c>
      <c r="F7" s="41" t="s">
        <v>26</v>
      </c>
      <c r="G7" s="43">
        <v>1</v>
      </c>
      <c r="H7" s="41" t="s">
        <v>13</v>
      </c>
      <c r="I7" s="42" t="s">
        <v>27</v>
      </c>
      <c r="J7" s="49"/>
      <c r="K7" s="41" t="s">
        <v>61</v>
      </c>
    </row>
    <row r="8" spans="1:296" ht="27.75" customHeight="1">
      <c r="A8" s="45"/>
      <c r="B8" s="46"/>
      <c r="C8" s="47" t="s">
        <v>25</v>
      </c>
      <c r="D8" s="48">
        <v>0</v>
      </c>
      <c r="E8" s="40">
        <v>1</v>
      </c>
      <c r="F8" s="41" t="s">
        <v>26</v>
      </c>
      <c r="G8" s="43">
        <v>1</v>
      </c>
      <c r="H8" s="41" t="s">
        <v>13</v>
      </c>
      <c r="I8" s="42" t="s">
        <v>27</v>
      </c>
      <c r="J8" s="49"/>
      <c r="K8" s="41" t="s">
        <v>28</v>
      </c>
    </row>
    <row r="9" spans="1:296" ht="27.75" customHeight="1">
      <c r="A9" s="45"/>
      <c r="B9" s="46"/>
      <c r="C9" s="47" t="s">
        <v>29</v>
      </c>
      <c r="D9" s="48">
        <v>0</v>
      </c>
      <c r="E9" s="40">
        <v>1</v>
      </c>
      <c r="F9" s="41" t="s">
        <v>13</v>
      </c>
      <c r="G9" s="43">
        <v>1</v>
      </c>
      <c r="H9" s="41" t="s">
        <v>13</v>
      </c>
      <c r="I9" s="42" t="s">
        <v>27</v>
      </c>
      <c r="J9" s="49"/>
      <c r="K9" s="41" t="s">
        <v>28</v>
      </c>
    </row>
    <row r="10" spans="1:296" ht="27.75" customHeight="1">
      <c r="A10" s="45"/>
      <c r="B10" s="46"/>
      <c r="C10" s="47" t="s">
        <v>43</v>
      </c>
      <c r="D10" s="48">
        <v>0</v>
      </c>
      <c r="E10" s="40">
        <v>5</v>
      </c>
      <c r="F10" s="41" t="s">
        <v>22</v>
      </c>
      <c r="G10" s="43">
        <v>1</v>
      </c>
      <c r="H10" s="41" t="s">
        <v>13</v>
      </c>
      <c r="I10" s="42" t="s">
        <v>27</v>
      </c>
      <c r="J10" s="49"/>
      <c r="K10" s="41" t="s">
        <v>28</v>
      </c>
    </row>
    <row r="11" spans="1:296" ht="27.75" customHeight="1">
      <c r="A11" s="45"/>
      <c r="B11" s="46"/>
      <c r="C11" s="47" t="s">
        <v>32</v>
      </c>
      <c r="D11" s="48" t="s">
        <v>33</v>
      </c>
      <c r="E11" s="40">
        <v>2</v>
      </c>
      <c r="F11" s="41" t="s">
        <v>26</v>
      </c>
      <c r="G11" s="43">
        <v>1</v>
      </c>
      <c r="H11" s="41" t="s">
        <v>13</v>
      </c>
      <c r="I11" s="51"/>
      <c r="J11" s="51">
        <f t="shared" ref="J11:J14" si="0">E11*G11*I11</f>
        <v>0</v>
      </c>
      <c r="K11" s="41">
        <v>0</v>
      </c>
    </row>
    <row r="12" spans="1:296" ht="27.75" customHeight="1">
      <c r="A12" s="45"/>
      <c r="B12" s="46"/>
      <c r="C12" s="47" t="s">
        <v>75</v>
      </c>
      <c r="D12" s="48" t="s">
        <v>76</v>
      </c>
      <c r="E12" s="40">
        <v>1</v>
      </c>
      <c r="F12" s="41" t="s">
        <v>26</v>
      </c>
      <c r="G12" s="43">
        <v>1</v>
      </c>
      <c r="H12" s="41" t="s">
        <v>13</v>
      </c>
      <c r="I12" s="51"/>
      <c r="J12" s="51">
        <f t="shared" si="0"/>
        <v>0</v>
      </c>
      <c r="K12" s="41">
        <v>0</v>
      </c>
    </row>
    <row r="13" spans="1:296" ht="27.75" customHeight="1">
      <c r="A13" s="45"/>
      <c r="B13" s="46"/>
      <c r="C13" s="47" t="s">
        <v>74</v>
      </c>
      <c r="D13" s="48" t="s">
        <v>35</v>
      </c>
      <c r="E13" s="40">
        <v>1</v>
      </c>
      <c r="F13" s="41" t="s">
        <v>26</v>
      </c>
      <c r="G13" s="43">
        <v>1</v>
      </c>
      <c r="H13" s="41" t="s">
        <v>13</v>
      </c>
      <c r="I13" s="51"/>
      <c r="J13" s="51">
        <f t="shared" si="0"/>
        <v>0</v>
      </c>
      <c r="K13" s="41">
        <v>0</v>
      </c>
    </row>
    <row r="14" spans="1:296" ht="27.75" customHeight="1">
      <c r="A14" s="45"/>
      <c r="B14" s="46"/>
      <c r="C14" s="47" t="s">
        <v>36</v>
      </c>
      <c r="D14" s="48">
        <v>0</v>
      </c>
      <c r="E14" s="40">
        <v>1</v>
      </c>
      <c r="F14" s="41" t="s">
        <v>26</v>
      </c>
      <c r="G14" s="43">
        <v>1</v>
      </c>
      <c r="H14" s="41" t="s">
        <v>13</v>
      </c>
      <c r="I14" s="51"/>
      <c r="J14" s="51">
        <f t="shared" si="0"/>
        <v>0</v>
      </c>
      <c r="K14" s="41">
        <v>0</v>
      </c>
    </row>
    <row r="15" spans="1:296" ht="27.75" customHeight="1">
      <c r="A15" s="45"/>
      <c r="B15" s="46"/>
      <c r="C15" s="47" t="s">
        <v>6</v>
      </c>
      <c r="D15" s="48" t="s">
        <v>6</v>
      </c>
      <c r="E15" s="40"/>
      <c r="F15" s="41" t="s">
        <v>6</v>
      </c>
      <c r="G15" s="43"/>
      <c r="H15" s="41" t="s">
        <v>6</v>
      </c>
      <c r="I15" s="42" t="s">
        <v>6</v>
      </c>
      <c r="J15" s="42"/>
      <c r="K15" s="41" t="s">
        <v>6</v>
      </c>
    </row>
    <row r="16" spans="1:296" ht="27.75" customHeight="1">
      <c r="A16" s="30" t="s">
        <v>472</v>
      </c>
      <c r="B16" s="31" t="s">
        <v>473</v>
      </c>
      <c r="C16" s="32"/>
      <c r="D16" s="33"/>
      <c r="E16" s="34"/>
      <c r="F16" s="35" t="s">
        <v>6</v>
      </c>
      <c r="G16" s="36"/>
      <c r="H16" s="35" t="s">
        <v>6</v>
      </c>
      <c r="I16" s="37" t="s">
        <v>6</v>
      </c>
      <c r="J16" s="37"/>
      <c r="K16" s="35" t="s">
        <v>6</v>
      </c>
    </row>
    <row r="17" spans="1:11" ht="27.75" customHeight="1">
      <c r="A17" s="45"/>
      <c r="B17" s="46"/>
      <c r="C17" s="47" t="s">
        <v>60</v>
      </c>
      <c r="D17" s="48">
        <v>0</v>
      </c>
      <c r="E17" s="40">
        <v>2</v>
      </c>
      <c r="F17" s="41" t="s">
        <v>22</v>
      </c>
      <c r="G17" s="43">
        <v>1</v>
      </c>
      <c r="H17" s="41" t="s">
        <v>13</v>
      </c>
      <c r="I17" s="42" t="s">
        <v>27</v>
      </c>
      <c r="J17" s="49"/>
      <c r="K17" s="41" t="s">
        <v>61</v>
      </c>
    </row>
    <row r="18" spans="1:11" ht="27.75" customHeight="1">
      <c r="A18" s="45"/>
      <c r="B18" s="46"/>
      <c r="C18" s="47" t="s">
        <v>63</v>
      </c>
      <c r="D18" s="48">
        <v>0</v>
      </c>
      <c r="E18" s="40">
        <v>5</v>
      </c>
      <c r="F18" s="41" t="s">
        <v>22</v>
      </c>
      <c r="G18" s="43">
        <v>1</v>
      </c>
      <c r="H18" s="41" t="s">
        <v>13</v>
      </c>
      <c r="I18" s="42" t="s">
        <v>27</v>
      </c>
      <c r="J18" s="49"/>
      <c r="K18" s="41" t="s">
        <v>61</v>
      </c>
    </row>
    <row r="19" spans="1:11" ht="27.75" customHeight="1">
      <c r="A19" s="45"/>
      <c r="B19" s="46"/>
      <c r="C19" s="47" t="s">
        <v>474</v>
      </c>
      <c r="D19" s="48">
        <v>0</v>
      </c>
      <c r="E19" s="40">
        <v>1</v>
      </c>
      <c r="F19" s="41" t="s">
        <v>26</v>
      </c>
      <c r="G19" s="43">
        <v>1</v>
      </c>
      <c r="H19" s="41" t="s">
        <v>13</v>
      </c>
      <c r="I19" s="42" t="s">
        <v>27</v>
      </c>
      <c r="J19" s="49"/>
      <c r="K19" s="41" t="s">
        <v>61</v>
      </c>
    </row>
    <row r="20" spans="1:11" ht="27.75" customHeight="1">
      <c r="A20" s="45"/>
      <c r="B20" s="46"/>
      <c r="C20" s="47" t="s">
        <v>376</v>
      </c>
      <c r="D20" s="48">
        <v>0</v>
      </c>
      <c r="E20" s="40">
        <v>4</v>
      </c>
      <c r="F20" s="41" t="s">
        <v>22</v>
      </c>
      <c r="G20" s="43">
        <v>1</v>
      </c>
      <c r="H20" s="41" t="s">
        <v>13</v>
      </c>
      <c r="I20" s="42" t="s">
        <v>27</v>
      </c>
      <c r="J20" s="49"/>
      <c r="K20" s="41" t="s">
        <v>61</v>
      </c>
    </row>
    <row r="21" spans="1:11" ht="27.75" customHeight="1">
      <c r="A21" s="45"/>
      <c r="B21" s="46"/>
      <c r="C21" s="47" t="s">
        <v>475</v>
      </c>
      <c r="D21" s="48">
        <v>0</v>
      </c>
      <c r="E21" s="40">
        <v>2</v>
      </c>
      <c r="F21" s="41" t="s">
        <v>26</v>
      </c>
      <c r="G21" s="43">
        <v>1</v>
      </c>
      <c r="H21" s="41" t="s">
        <v>13</v>
      </c>
      <c r="I21" s="42" t="s">
        <v>27</v>
      </c>
      <c r="J21" s="49"/>
      <c r="K21" s="41" t="s">
        <v>61</v>
      </c>
    </row>
    <row r="22" spans="1:11" ht="27.75" customHeight="1">
      <c r="A22" s="45"/>
      <c r="B22" s="46"/>
      <c r="C22" s="47" t="s">
        <v>476</v>
      </c>
      <c r="D22" s="48">
        <v>0</v>
      </c>
      <c r="E22" s="40">
        <v>3</v>
      </c>
      <c r="F22" s="41" t="s">
        <v>26</v>
      </c>
      <c r="G22" s="43">
        <v>1</v>
      </c>
      <c r="H22" s="41" t="s">
        <v>13</v>
      </c>
      <c r="I22" s="42" t="s">
        <v>27</v>
      </c>
      <c r="J22" s="49"/>
      <c r="K22" s="41" t="s">
        <v>61</v>
      </c>
    </row>
    <row r="23" spans="1:11" ht="27.75" customHeight="1">
      <c r="A23" s="45"/>
      <c r="B23" s="46"/>
      <c r="C23" s="47" t="s">
        <v>477</v>
      </c>
      <c r="D23" s="48">
        <v>0</v>
      </c>
      <c r="E23" s="40">
        <v>1</v>
      </c>
      <c r="F23" s="41" t="s">
        <v>13</v>
      </c>
      <c r="G23" s="43">
        <v>1</v>
      </c>
      <c r="H23" s="41" t="s">
        <v>13</v>
      </c>
      <c r="I23" s="42" t="s">
        <v>27</v>
      </c>
      <c r="J23" s="49"/>
      <c r="K23" s="41" t="s">
        <v>61</v>
      </c>
    </row>
    <row r="24" spans="1:11" ht="27.75" customHeight="1">
      <c r="A24" s="45"/>
      <c r="B24" s="46"/>
      <c r="C24" s="47" t="s">
        <v>6</v>
      </c>
      <c r="D24" s="48" t="s">
        <v>6</v>
      </c>
      <c r="E24" s="40"/>
      <c r="F24" s="41" t="s">
        <v>6</v>
      </c>
      <c r="G24" s="43"/>
      <c r="H24" s="41" t="s">
        <v>6</v>
      </c>
      <c r="I24" s="42" t="s">
        <v>6</v>
      </c>
      <c r="J24" s="42"/>
      <c r="K24" s="41" t="s">
        <v>6</v>
      </c>
    </row>
    <row r="25" spans="1:11" ht="27.75" customHeight="1">
      <c r="A25" s="30" t="s">
        <v>336</v>
      </c>
      <c r="B25" s="31" t="s">
        <v>59</v>
      </c>
      <c r="C25" s="32"/>
      <c r="D25" s="33"/>
      <c r="E25" s="34"/>
      <c r="F25" s="35" t="s">
        <v>6</v>
      </c>
      <c r="G25" s="36"/>
      <c r="H25" s="35" t="s">
        <v>6</v>
      </c>
      <c r="I25" s="37" t="s">
        <v>6</v>
      </c>
      <c r="J25" s="37"/>
      <c r="K25" s="35" t="s">
        <v>6</v>
      </c>
    </row>
    <row r="26" spans="1:11" ht="27.75" customHeight="1">
      <c r="A26" s="30" t="s">
        <v>338</v>
      </c>
      <c r="B26" s="31" t="s">
        <v>478</v>
      </c>
      <c r="C26" s="32"/>
      <c r="D26" s="33"/>
      <c r="E26" s="34"/>
      <c r="F26" s="35" t="s">
        <v>6</v>
      </c>
      <c r="G26" s="36"/>
      <c r="H26" s="35" t="s">
        <v>6</v>
      </c>
      <c r="I26" s="37" t="s">
        <v>6</v>
      </c>
      <c r="J26" s="37"/>
      <c r="K26" s="35" t="s">
        <v>6</v>
      </c>
    </row>
    <row r="27" spans="1:11" ht="27.75" customHeight="1">
      <c r="A27" s="45"/>
      <c r="B27" s="46"/>
      <c r="C27" s="47" t="s">
        <v>60</v>
      </c>
      <c r="D27" s="48">
        <v>0</v>
      </c>
      <c r="E27" s="40">
        <v>7</v>
      </c>
      <c r="F27" s="41" t="s">
        <v>22</v>
      </c>
      <c r="G27" s="43">
        <v>1</v>
      </c>
      <c r="H27" s="41" t="s">
        <v>13</v>
      </c>
      <c r="I27" s="42" t="s">
        <v>27</v>
      </c>
      <c r="J27" s="49"/>
      <c r="K27" s="41" t="s">
        <v>61</v>
      </c>
    </row>
    <row r="28" spans="1:11" ht="27.75" customHeight="1">
      <c r="A28" s="45"/>
      <c r="B28" s="46"/>
      <c r="C28" s="47" t="s">
        <v>63</v>
      </c>
      <c r="D28" s="48">
        <v>0</v>
      </c>
      <c r="E28" s="40">
        <v>12</v>
      </c>
      <c r="F28" s="41" t="s">
        <v>22</v>
      </c>
      <c r="G28" s="43">
        <v>1</v>
      </c>
      <c r="H28" s="41" t="s">
        <v>13</v>
      </c>
      <c r="I28" s="42" t="s">
        <v>27</v>
      </c>
      <c r="J28" s="49"/>
      <c r="K28" s="41" t="s">
        <v>61</v>
      </c>
    </row>
    <row r="29" spans="1:11" ht="27.75" customHeight="1">
      <c r="A29" s="45"/>
      <c r="B29" s="46"/>
      <c r="C29" s="47" t="s">
        <v>25</v>
      </c>
      <c r="D29" s="48">
        <v>0</v>
      </c>
      <c r="E29" s="40">
        <v>1</v>
      </c>
      <c r="F29" s="41" t="s">
        <v>26</v>
      </c>
      <c r="G29" s="43">
        <v>1</v>
      </c>
      <c r="H29" s="41" t="s">
        <v>13</v>
      </c>
      <c r="I29" s="42" t="s">
        <v>27</v>
      </c>
      <c r="J29" s="49"/>
      <c r="K29" s="41" t="s">
        <v>28</v>
      </c>
    </row>
    <row r="30" spans="1:11" ht="27.75" customHeight="1">
      <c r="A30" s="45"/>
      <c r="B30" s="46"/>
      <c r="C30" s="47" t="s">
        <v>29</v>
      </c>
      <c r="D30" s="48">
        <v>0</v>
      </c>
      <c r="E30" s="40">
        <v>1</v>
      </c>
      <c r="F30" s="41" t="s">
        <v>13</v>
      </c>
      <c r="G30" s="43">
        <v>1</v>
      </c>
      <c r="H30" s="41" t="s">
        <v>13</v>
      </c>
      <c r="I30" s="42" t="s">
        <v>27</v>
      </c>
      <c r="J30" s="49"/>
      <c r="K30" s="41" t="s">
        <v>28</v>
      </c>
    </row>
    <row r="31" spans="1:11" ht="27.75" customHeight="1">
      <c r="A31" s="45"/>
      <c r="B31" s="46"/>
      <c r="C31" s="47" t="s">
        <v>43</v>
      </c>
      <c r="D31" s="48">
        <v>0</v>
      </c>
      <c r="E31" s="40">
        <v>3</v>
      </c>
      <c r="F31" s="41" t="s">
        <v>22</v>
      </c>
      <c r="G31" s="43">
        <v>1</v>
      </c>
      <c r="H31" s="41" t="s">
        <v>13</v>
      </c>
      <c r="I31" s="42" t="s">
        <v>27</v>
      </c>
      <c r="J31" s="49"/>
      <c r="K31" s="41" t="s">
        <v>28</v>
      </c>
    </row>
    <row r="32" spans="1:11" ht="27.75" customHeight="1">
      <c r="A32" s="45"/>
      <c r="B32" s="46"/>
      <c r="C32" s="47" t="s">
        <v>67</v>
      </c>
      <c r="D32" s="48" t="s">
        <v>68</v>
      </c>
      <c r="E32" s="40">
        <v>18</v>
      </c>
      <c r="F32" s="41" t="s">
        <v>26</v>
      </c>
      <c r="G32" s="43">
        <v>1</v>
      </c>
      <c r="H32" s="41" t="s">
        <v>13</v>
      </c>
      <c r="I32" s="51"/>
      <c r="J32" s="51">
        <f t="shared" ref="J32" si="1">E32*G32*I32</f>
        <v>0</v>
      </c>
      <c r="K32" s="41">
        <v>0</v>
      </c>
    </row>
    <row r="33" spans="1:296" ht="27.75" customHeight="1">
      <c r="A33" s="45"/>
      <c r="B33" s="46"/>
      <c r="C33" s="47" t="s">
        <v>69</v>
      </c>
      <c r="D33" s="48" t="s">
        <v>70</v>
      </c>
      <c r="E33" s="40">
        <v>18</v>
      </c>
      <c r="F33" s="41" t="s">
        <v>22</v>
      </c>
      <c r="G33" s="43">
        <v>1</v>
      </c>
      <c r="H33" s="41" t="s">
        <v>13</v>
      </c>
      <c r="I33" s="42" t="s">
        <v>71</v>
      </c>
      <c r="J33" s="42"/>
      <c r="K33" s="41">
        <v>0</v>
      </c>
    </row>
    <row r="34" spans="1:296" ht="27.75" customHeight="1">
      <c r="A34" s="45"/>
      <c r="B34" s="46"/>
      <c r="C34" s="47" t="s">
        <v>32</v>
      </c>
      <c r="D34" s="48" t="s">
        <v>33</v>
      </c>
      <c r="E34" s="40">
        <v>2</v>
      </c>
      <c r="F34" s="41" t="s">
        <v>26</v>
      </c>
      <c r="G34" s="43">
        <v>1</v>
      </c>
      <c r="H34" s="41" t="s">
        <v>13</v>
      </c>
      <c r="I34" s="51"/>
      <c r="J34" s="51">
        <f t="shared" ref="J34:J38" si="2">E34*G34*I34</f>
        <v>0</v>
      </c>
      <c r="K34" s="41">
        <v>0</v>
      </c>
    </row>
    <row r="35" spans="1:296" ht="27.75" customHeight="1">
      <c r="A35" s="45"/>
      <c r="B35" s="46"/>
      <c r="C35" s="47" t="s">
        <v>75</v>
      </c>
      <c r="D35" s="48" t="s">
        <v>76</v>
      </c>
      <c r="E35" s="40">
        <v>1</v>
      </c>
      <c r="F35" s="41" t="s">
        <v>26</v>
      </c>
      <c r="G35" s="43">
        <v>1</v>
      </c>
      <c r="H35" s="41" t="s">
        <v>13</v>
      </c>
      <c r="I35" s="51"/>
      <c r="J35" s="51">
        <f t="shared" si="2"/>
        <v>0</v>
      </c>
      <c r="K35" s="41">
        <v>0</v>
      </c>
    </row>
    <row r="36" spans="1:296" ht="27.75" customHeight="1">
      <c r="A36" s="45"/>
      <c r="B36" s="46"/>
      <c r="C36" s="47" t="s">
        <v>74</v>
      </c>
      <c r="D36" s="48" t="s">
        <v>35</v>
      </c>
      <c r="E36" s="40">
        <v>1</v>
      </c>
      <c r="F36" s="41" t="s">
        <v>26</v>
      </c>
      <c r="G36" s="43">
        <v>1</v>
      </c>
      <c r="H36" s="41" t="s">
        <v>13</v>
      </c>
      <c r="I36" s="51"/>
      <c r="J36" s="51">
        <f t="shared" si="2"/>
        <v>0</v>
      </c>
      <c r="K36" s="41">
        <v>0</v>
      </c>
    </row>
    <row r="37" spans="1:296" ht="27.75" customHeight="1">
      <c r="A37" s="45"/>
      <c r="B37" s="46"/>
      <c r="C37" s="47" t="s">
        <v>36</v>
      </c>
      <c r="D37" s="48">
        <v>0</v>
      </c>
      <c r="E37" s="40">
        <v>1</v>
      </c>
      <c r="F37" s="41" t="s">
        <v>26</v>
      </c>
      <c r="G37" s="43">
        <v>1</v>
      </c>
      <c r="H37" s="41" t="s">
        <v>13</v>
      </c>
      <c r="I37" s="51"/>
      <c r="J37" s="51">
        <f t="shared" si="2"/>
        <v>0</v>
      </c>
      <c r="K37" s="41">
        <v>0</v>
      </c>
    </row>
    <row r="38" spans="1:296" ht="27.75" customHeight="1">
      <c r="A38" s="45"/>
      <c r="B38" s="46"/>
      <c r="C38" s="47" t="s">
        <v>37</v>
      </c>
      <c r="D38" s="48" t="s">
        <v>38</v>
      </c>
      <c r="E38" s="40">
        <v>1</v>
      </c>
      <c r="F38" s="41" t="s">
        <v>26</v>
      </c>
      <c r="G38" s="43">
        <v>1</v>
      </c>
      <c r="H38" s="41" t="s">
        <v>13</v>
      </c>
      <c r="I38" s="51"/>
      <c r="J38" s="51">
        <f t="shared" si="2"/>
        <v>0</v>
      </c>
      <c r="K38" s="41">
        <v>0</v>
      </c>
    </row>
    <row r="39" spans="1:296" s="114" customFormat="1" ht="27.75" customHeight="1">
      <c r="A39" s="45"/>
      <c r="B39" s="118"/>
      <c r="C39" s="47" t="s">
        <v>72</v>
      </c>
      <c r="D39" s="48" t="s">
        <v>73</v>
      </c>
      <c r="E39" s="40">
        <v>1</v>
      </c>
      <c r="F39" s="41" t="s">
        <v>26</v>
      </c>
      <c r="G39" s="43">
        <v>1</v>
      </c>
      <c r="H39" s="41" t="s">
        <v>13</v>
      </c>
      <c r="I39" s="42" t="s">
        <v>27</v>
      </c>
      <c r="J39" s="49"/>
      <c r="K39" s="41" t="s">
        <v>28</v>
      </c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  <c r="IW39" s="113"/>
      <c r="IX39" s="113"/>
      <c r="IY39" s="113"/>
      <c r="IZ39" s="113"/>
      <c r="JA39" s="113"/>
      <c r="JB39" s="113"/>
      <c r="JC39" s="113"/>
      <c r="JD39" s="113"/>
      <c r="JE39" s="113"/>
      <c r="JF39" s="113"/>
      <c r="JG39" s="113"/>
      <c r="JH39" s="113"/>
      <c r="JI39" s="113"/>
      <c r="JJ39" s="113"/>
      <c r="JK39" s="113"/>
      <c r="JL39" s="113"/>
      <c r="JM39" s="113"/>
      <c r="JN39" s="113"/>
      <c r="JO39" s="113"/>
      <c r="JP39" s="113"/>
      <c r="JQ39" s="113"/>
      <c r="JR39" s="113"/>
      <c r="JS39" s="113"/>
      <c r="JT39" s="113"/>
      <c r="JU39" s="113"/>
      <c r="JV39" s="113"/>
      <c r="JW39" s="113"/>
      <c r="JX39" s="113"/>
      <c r="JY39" s="113"/>
      <c r="JZ39" s="113"/>
      <c r="KA39" s="113"/>
      <c r="KB39" s="113"/>
      <c r="KC39" s="113"/>
      <c r="KD39" s="113"/>
      <c r="KE39" s="113"/>
      <c r="KF39" s="113"/>
      <c r="KG39" s="113"/>
      <c r="KH39" s="113"/>
      <c r="KI39" s="113"/>
      <c r="KJ39" s="113"/>
    </row>
    <row r="40" spans="1:296" ht="27.75" customHeight="1">
      <c r="A40" s="45"/>
      <c r="B40" s="46"/>
      <c r="C40" s="47" t="s">
        <v>6</v>
      </c>
      <c r="D40" s="48" t="s">
        <v>6</v>
      </c>
      <c r="E40" s="40"/>
      <c r="F40" s="41" t="s">
        <v>6</v>
      </c>
      <c r="G40" s="43"/>
      <c r="H40" s="41" t="s">
        <v>6</v>
      </c>
      <c r="I40" s="42" t="s">
        <v>6</v>
      </c>
      <c r="J40" s="42"/>
      <c r="K40" s="41" t="s">
        <v>6</v>
      </c>
    </row>
    <row r="41" spans="1:296" ht="27.75" customHeight="1">
      <c r="A41" s="30" t="s">
        <v>339</v>
      </c>
      <c r="B41" s="31" t="s">
        <v>479</v>
      </c>
      <c r="C41" s="32"/>
      <c r="D41" s="33"/>
      <c r="E41" s="34"/>
      <c r="F41" s="35" t="s">
        <v>6</v>
      </c>
      <c r="G41" s="36"/>
      <c r="H41" s="35" t="s">
        <v>6</v>
      </c>
      <c r="I41" s="37" t="s">
        <v>6</v>
      </c>
      <c r="J41" s="37"/>
      <c r="K41" s="35" t="s">
        <v>6</v>
      </c>
    </row>
    <row r="42" spans="1:296" ht="27.75" customHeight="1">
      <c r="A42" s="45"/>
      <c r="B42" s="46"/>
      <c r="C42" s="47" t="s">
        <v>63</v>
      </c>
      <c r="D42" s="48">
        <v>0</v>
      </c>
      <c r="E42" s="40">
        <v>8</v>
      </c>
      <c r="F42" s="41" t="s">
        <v>22</v>
      </c>
      <c r="G42" s="43">
        <v>1</v>
      </c>
      <c r="H42" s="41" t="s">
        <v>13</v>
      </c>
      <c r="I42" s="42" t="s">
        <v>27</v>
      </c>
      <c r="J42" s="49"/>
      <c r="K42" s="41" t="s">
        <v>61</v>
      </c>
    </row>
    <row r="43" spans="1:296" ht="27.75" customHeight="1">
      <c r="A43" s="45"/>
      <c r="B43" s="46"/>
      <c r="C43" s="47" t="s">
        <v>358</v>
      </c>
      <c r="D43" s="48">
        <v>0</v>
      </c>
      <c r="E43" s="40">
        <v>1</v>
      </c>
      <c r="F43" s="41" t="s">
        <v>26</v>
      </c>
      <c r="G43" s="43">
        <v>1</v>
      </c>
      <c r="H43" s="41" t="s">
        <v>13</v>
      </c>
      <c r="I43" s="42" t="s">
        <v>27</v>
      </c>
      <c r="J43" s="49"/>
      <c r="K43" s="41" t="s">
        <v>28</v>
      </c>
    </row>
    <row r="44" spans="1:296" ht="27.75" customHeight="1">
      <c r="A44" s="45"/>
      <c r="B44" s="46"/>
      <c r="C44" s="47" t="s">
        <v>359</v>
      </c>
      <c r="D44" s="48">
        <v>0</v>
      </c>
      <c r="E44" s="40">
        <v>10</v>
      </c>
      <c r="F44" s="41" t="s">
        <v>22</v>
      </c>
      <c r="G44" s="43">
        <v>1</v>
      </c>
      <c r="H44" s="41" t="s">
        <v>13</v>
      </c>
      <c r="I44" s="42" t="s">
        <v>27</v>
      </c>
      <c r="J44" s="49"/>
      <c r="K44" s="41" t="s">
        <v>28</v>
      </c>
    </row>
    <row r="45" spans="1:296" ht="27.75" customHeight="1">
      <c r="A45" s="45"/>
      <c r="B45" s="46"/>
      <c r="C45" s="47" t="s">
        <v>6</v>
      </c>
      <c r="D45" s="48" t="s">
        <v>6</v>
      </c>
      <c r="E45" s="40"/>
      <c r="F45" s="41" t="s">
        <v>6</v>
      </c>
      <c r="G45" s="43"/>
      <c r="H45" s="41" t="s">
        <v>6</v>
      </c>
      <c r="I45" s="42" t="s">
        <v>6</v>
      </c>
      <c r="J45" s="42"/>
      <c r="K45" s="41" t="s">
        <v>6</v>
      </c>
    </row>
    <row r="46" spans="1:296" ht="27.75" customHeight="1">
      <c r="A46" s="30" t="s">
        <v>480</v>
      </c>
      <c r="B46" s="31" t="s">
        <v>312</v>
      </c>
      <c r="C46" s="32"/>
      <c r="D46" s="33"/>
      <c r="E46" s="34"/>
      <c r="F46" s="35" t="s">
        <v>6</v>
      </c>
      <c r="G46" s="36"/>
      <c r="H46" s="35" t="s">
        <v>6</v>
      </c>
      <c r="I46" s="37" t="s">
        <v>6</v>
      </c>
      <c r="J46" s="37"/>
      <c r="K46" s="35" t="s">
        <v>6</v>
      </c>
    </row>
    <row r="47" spans="1:296" ht="27.75" customHeight="1">
      <c r="A47" s="45"/>
      <c r="B47" s="46"/>
      <c r="C47" s="47" t="s">
        <v>63</v>
      </c>
      <c r="D47" s="48">
        <v>0</v>
      </c>
      <c r="E47" s="40">
        <v>7</v>
      </c>
      <c r="F47" s="41" t="s">
        <v>22</v>
      </c>
      <c r="G47" s="43">
        <v>1</v>
      </c>
      <c r="H47" s="41" t="s">
        <v>13</v>
      </c>
      <c r="I47" s="42" t="s">
        <v>27</v>
      </c>
      <c r="J47" s="49"/>
      <c r="K47" s="41" t="s">
        <v>61</v>
      </c>
      <c r="L47" s="113"/>
      <c r="M47" s="113"/>
    </row>
    <row r="48" spans="1:296" ht="27.75" customHeight="1">
      <c r="A48" s="45"/>
      <c r="B48" s="46"/>
      <c r="C48" s="47" t="s">
        <v>25</v>
      </c>
      <c r="D48" s="48">
        <v>0</v>
      </c>
      <c r="E48" s="40">
        <v>1</v>
      </c>
      <c r="F48" s="41" t="s">
        <v>26</v>
      </c>
      <c r="G48" s="43">
        <v>1</v>
      </c>
      <c r="H48" s="41" t="s">
        <v>13</v>
      </c>
      <c r="I48" s="42" t="s">
        <v>27</v>
      </c>
      <c r="J48" s="49"/>
      <c r="K48" s="41" t="s">
        <v>28</v>
      </c>
      <c r="L48" s="113"/>
      <c r="M48" s="113"/>
    </row>
    <row r="49" spans="1:13" ht="27.75" customHeight="1">
      <c r="A49" s="45"/>
      <c r="B49" s="46"/>
      <c r="C49" s="47" t="s">
        <v>29</v>
      </c>
      <c r="D49" s="48">
        <v>0</v>
      </c>
      <c r="E49" s="40">
        <v>1</v>
      </c>
      <c r="F49" s="41" t="s">
        <v>13</v>
      </c>
      <c r="G49" s="43">
        <v>1</v>
      </c>
      <c r="H49" s="41" t="s">
        <v>13</v>
      </c>
      <c r="I49" s="42" t="s">
        <v>27</v>
      </c>
      <c r="J49" s="49"/>
      <c r="K49" s="41" t="s">
        <v>28</v>
      </c>
      <c r="L49" s="113"/>
      <c r="M49" s="113"/>
    </row>
    <row r="50" spans="1:13" ht="27.75" customHeight="1">
      <c r="A50" s="45"/>
      <c r="B50" s="46"/>
      <c r="C50" s="47" t="s">
        <v>30</v>
      </c>
      <c r="D50" s="48">
        <v>0</v>
      </c>
      <c r="E50" s="40">
        <v>1</v>
      </c>
      <c r="F50" s="41" t="s">
        <v>26</v>
      </c>
      <c r="G50" s="43">
        <v>1</v>
      </c>
      <c r="H50" s="41" t="s">
        <v>13</v>
      </c>
      <c r="I50" s="42" t="s">
        <v>27</v>
      </c>
      <c r="J50" s="49"/>
      <c r="K50" s="41" t="s">
        <v>28</v>
      </c>
      <c r="L50" s="113"/>
      <c r="M50" s="113"/>
    </row>
    <row r="51" spans="1:13" ht="27.75" customHeight="1">
      <c r="A51" s="45"/>
      <c r="B51" s="46"/>
      <c r="C51" s="47" t="s">
        <v>341</v>
      </c>
      <c r="D51" s="48">
        <v>0</v>
      </c>
      <c r="E51" s="40">
        <v>1</v>
      </c>
      <c r="F51" s="41" t="s">
        <v>26</v>
      </c>
      <c r="G51" s="43">
        <v>1</v>
      </c>
      <c r="H51" s="41" t="s">
        <v>13</v>
      </c>
      <c r="I51" s="42" t="s">
        <v>27</v>
      </c>
      <c r="J51" s="49"/>
      <c r="K51" s="41" t="s">
        <v>61</v>
      </c>
    </row>
    <row r="52" spans="1:13" ht="27.75" customHeight="1">
      <c r="A52" s="45"/>
      <c r="B52" s="46"/>
      <c r="C52" s="47" t="s">
        <v>6</v>
      </c>
      <c r="D52" s="48" t="s">
        <v>6</v>
      </c>
      <c r="E52" s="40"/>
      <c r="F52" s="41" t="s">
        <v>6</v>
      </c>
      <c r="G52" s="43"/>
      <c r="H52" s="41" t="s">
        <v>6</v>
      </c>
      <c r="I52" s="42" t="s">
        <v>6</v>
      </c>
      <c r="J52" s="42"/>
      <c r="K52" s="41" t="s">
        <v>6</v>
      </c>
    </row>
    <row r="53" spans="1:13" ht="27.75" customHeight="1">
      <c r="A53" s="30" t="s">
        <v>481</v>
      </c>
      <c r="B53" s="31" t="s">
        <v>482</v>
      </c>
      <c r="C53" s="32"/>
      <c r="D53" s="33"/>
      <c r="E53" s="34"/>
      <c r="F53" s="35" t="s">
        <v>6</v>
      </c>
      <c r="G53" s="36"/>
      <c r="H53" s="35" t="s">
        <v>6</v>
      </c>
      <c r="I53" s="37" t="s">
        <v>6</v>
      </c>
      <c r="J53" s="37"/>
      <c r="K53" s="35" t="s">
        <v>6</v>
      </c>
    </row>
    <row r="54" spans="1:13" ht="27.75" customHeight="1">
      <c r="A54" s="45"/>
      <c r="B54" s="46"/>
      <c r="C54" s="47" t="s">
        <v>193</v>
      </c>
      <c r="D54" s="48" t="s">
        <v>6</v>
      </c>
      <c r="E54" s="40"/>
      <c r="F54" s="41" t="s">
        <v>6</v>
      </c>
      <c r="G54" s="43"/>
      <c r="H54" s="41" t="s">
        <v>6</v>
      </c>
      <c r="I54" s="42" t="s">
        <v>6</v>
      </c>
      <c r="J54" s="42"/>
      <c r="K54" s="41" t="s">
        <v>6</v>
      </c>
    </row>
    <row r="55" spans="1:13" ht="27.75" customHeight="1">
      <c r="A55" s="45"/>
      <c r="B55" s="46"/>
      <c r="C55" s="47" t="s">
        <v>6</v>
      </c>
      <c r="D55" s="48" t="s">
        <v>6</v>
      </c>
      <c r="E55" s="40"/>
      <c r="F55" s="41" t="s">
        <v>6</v>
      </c>
      <c r="G55" s="43"/>
      <c r="H55" s="41" t="s">
        <v>6</v>
      </c>
      <c r="I55" s="42" t="s">
        <v>6</v>
      </c>
      <c r="J55" s="42"/>
      <c r="K55" s="41" t="s">
        <v>6</v>
      </c>
    </row>
    <row r="56" spans="1:13" ht="27.75" customHeight="1">
      <c r="A56" s="30" t="s">
        <v>483</v>
      </c>
      <c r="B56" s="31" t="s">
        <v>484</v>
      </c>
      <c r="C56" s="32"/>
      <c r="D56" s="33"/>
      <c r="E56" s="34"/>
      <c r="F56" s="35" t="s">
        <v>6</v>
      </c>
      <c r="G56" s="36"/>
      <c r="H56" s="35" t="s">
        <v>6</v>
      </c>
      <c r="I56" s="37" t="s">
        <v>6</v>
      </c>
      <c r="J56" s="37"/>
      <c r="K56" s="35" t="s">
        <v>6</v>
      </c>
    </row>
    <row r="57" spans="1:13" ht="27.75" customHeight="1">
      <c r="A57" s="45"/>
      <c r="B57" s="46"/>
      <c r="C57" s="47" t="s">
        <v>23</v>
      </c>
      <c r="D57" s="48" t="s">
        <v>24</v>
      </c>
      <c r="E57" s="40">
        <v>2</v>
      </c>
      <c r="F57" s="41" t="s">
        <v>22</v>
      </c>
      <c r="G57" s="43">
        <v>1</v>
      </c>
      <c r="H57" s="41" t="s">
        <v>13</v>
      </c>
      <c r="I57" s="51"/>
      <c r="J57" s="51">
        <f t="shared" ref="J57" si="3">E57*G57*I57</f>
        <v>0</v>
      </c>
      <c r="K57" s="41">
        <v>0</v>
      </c>
    </row>
    <row r="58" spans="1:13" ht="27.75" customHeight="1">
      <c r="A58" s="45"/>
      <c r="B58" s="46"/>
      <c r="C58" s="47" t="s">
        <v>6</v>
      </c>
      <c r="D58" s="48" t="s">
        <v>6</v>
      </c>
      <c r="E58" s="40"/>
      <c r="F58" s="41" t="s">
        <v>6</v>
      </c>
      <c r="G58" s="43"/>
      <c r="H58" s="41" t="s">
        <v>6</v>
      </c>
      <c r="I58" s="42" t="s">
        <v>6</v>
      </c>
      <c r="J58" s="42"/>
      <c r="K58" s="41" t="s">
        <v>6</v>
      </c>
    </row>
    <row r="59" spans="1:13" ht="27.75" customHeight="1">
      <c r="A59" s="30" t="s">
        <v>354</v>
      </c>
      <c r="B59" s="31" t="s">
        <v>118</v>
      </c>
      <c r="C59" s="32"/>
      <c r="D59" s="33"/>
      <c r="E59" s="34"/>
      <c r="F59" s="35" t="s">
        <v>6</v>
      </c>
      <c r="G59" s="36"/>
      <c r="H59" s="35" t="s">
        <v>6</v>
      </c>
      <c r="I59" s="37" t="s">
        <v>6</v>
      </c>
      <c r="J59" s="37"/>
      <c r="K59" s="35" t="s">
        <v>6</v>
      </c>
    </row>
    <row r="60" spans="1:13" ht="27.75" customHeight="1">
      <c r="A60" s="45"/>
      <c r="B60" s="46"/>
      <c r="C60" s="47" t="s">
        <v>63</v>
      </c>
      <c r="D60" s="48">
        <v>0</v>
      </c>
      <c r="E60" s="40">
        <v>2</v>
      </c>
      <c r="F60" s="41" t="s">
        <v>22</v>
      </c>
      <c r="G60" s="43">
        <v>1</v>
      </c>
      <c r="H60" s="41" t="s">
        <v>13</v>
      </c>
      <c r="I60" s="42" t="s">
        <v>27</v>
      </c>
      <c r="J60" s="49"/>
      <c r="K60" s="41" t="s">
        <v>61</v>
      </c>
    </row>
    <row r="61" spans="1:13" ht="27.75" customHeight="1">
      <c r="A61" s="45"/>
      <c r="B61" s="46"/>
      <c r="C61" s="47" t="s">
        <v>119</v>
      </c>
      <c r="D61" s="48">
        <v>0</v>
      </c>
      <c r="E61" s="40">
        <v>1</v>
      </c>
      <c r="F61" s="41" t="s">
        <v>26</v>
      </c>
      <c r="G61" s="43">
        <v>1</v>
      </c>
      <c r="H61" s="41" t="s">
        <v>13</v>
      </c>
      <c r="I61" s="42" t="s">
        <v>27</v>
      </c>
      <c r="J61" s="49"/>
      <c r="K61" s="41" t="s">
        <v>61</v>
      </c>
    </row>
    <row r="62" spans="1:13" ht="27.75" customHeight="1">
      <c r="A62" s="45"/>
      <c r="B62" s="46"/>
      <c r="C62" s="47" t="s">
        <v>485</v>
      </c>
      <c r="D62" s="48">
        <v>0</v>
      </c>
      <c r="E62" s="40">
        <v>1</v>
      </c>
      <c r="F62" s="41" t="s">
        <v>13</v>
      </c>
      <c r="G62" s="43">
        <v>1</v>
      </c>
      <c r="H62" s="41" t="s">
        <v>13</v>
      </c>
      <c r="I62" s="42" t="s">
        <v>27</v>
      </c>
      <c r="J62" s="49"/>
      <c r="K62" s="41" t="s">
        <v>28</v>
      </c>
    </row>
    <row r="63" spans="1:13" ht="27.75" customHeight="1">
      <c r="A63" s="45"/>
      <c r="B63" s="46"/>
      <c r="C63" s="47" t="s">
        <v>123</v>
      </c>
      <c r="D63" s="48">
        <v>0</v>
      </c>
      <c r="E63" s="40">
        <v>1</v>
      </c>
      <c r="F63" s="41" t="s">
        <v>22</v>
      </c>
      <c r="G63" s="43">
        <v>1</v>
      </c>
      <c r="H63" s="41" t="s">
        <v>13</v>
      </c>
      <c r="I63" s="42" t="s">
        <v>27</v>
      </c>
      <c r="J63" s="49"/>
      <c r="K63" s="41" t="s">
        <v>61</v>
      </c>
    </row>
    <row r="64" spans="1:13" ht="27.75" customHeight="1">
      <c r="A64" s="45"/>
      <c r="B64" s="46"/>
      <c r="C64" s="47" t="s">
        <v>121</v>
      </c>
      <c r="D64" s="48">
        <v>0</v>
      </c>
      <c r="E64" s="40">
        <v>1</v>
      </c>
      <c r="F64" s="41" t="s">
        <v>26</v>
      </c>
      <c r="G64" s="43">
        <v>1</v>
      </c>
      <c r="H64" s="41" t="s">
        <v>13</v>
      </c>
      <c r="I64" s="42" t="s">
        <v>27</v>
      </c>
      <c r="J64" s="49"/>
      <c r="K64" s="41" t="s">
        <v>61</v>
      </c>
    </row>
    <row r="65" spans="1:11" ht="27.75" customHeight="1">
      <c r="A65" s="45"/>
      <c r="B65" s="46"/>
      <c r="C65" s="47" t="s">
        <v>132</v>
      </c>
      <c r="D65" s="48">
        <v>0</v>
      </c>
      <c r="E65" s="40">
        <v>1</v>
      </c>
      <c r="F65" s="41" t="s">
        <v>26</v>
      </c>
      <c r="G65" s="43">
        <v>1</v>
      </c>
      <c r="H65" s="41" t="s">
        <v>13</v>
      </c>
      <c r="I65" s="42" t="s">
        <v>27</v>
      </c>
      <c r="J65" s="49"/>
      <c r="K65" s="41" t="s">
        <v>28</v>
      </c>
    </row>
    <row r="66" spans="1:11" ht="27.75" customHeight="1">
      <c r="A66" s="45"/>
      <c r="B66" s="46"/>
      <c r="C66" s="47" t="s">
        <v>6</v>
      </c>
      <c r="D66" s="48" t="s">
        <v>6</v>
      </c>
      <c r="E66" s="40"/>
      <c r="F66" s="41" t="s">
        <v>6</v>
      </c>
      <c r="G66" s="43"/>
      <c r="H66" s="41" t="s">
        <v>6</v>
      </c>
      <c r="I66" s="42" t="s">
        <v>6</v>
      </c>
      <c r="J66" s="42"/>
      <c r="K66" s="41" t="s">
        <v>6</v>
      </c>
    </row>
    <row r="67" spans="1:11" ht="27.75" customHeight="1">
      <c r="A67" s="30" t="s">
        <v>361</v>
      </c>
      <c r="B67" s="31" t="s">
        <v>192</v>
      </c>
      <c r="C67" s="32"/>
      <c r="D67" s="33"/>
      <c r="E67" s="34"/>
      <c r="F67" s="35" t="s">
        <v>6</v>
      </c>
      <c r="G67" s="36"/>
      <c r="H67" s="35" t="s">
        <v>6</v>
      </c>
      <c r="I67" s="37" t="s">
        <v>6</v>
      </c>
      <c r="J67" s="37"/>
      <c r="K67" s="35" t="s">
        <v>6</v>
      </c>
    </row>
    <row r="68" spans="1:11" ht="27.75" customHeight="1">
      <c r="A68" s="45"/>
      <c r="B68" s="46"/>
      <c r="C68" s="47" t="s">
        <v>193</v>
      </c>
      <c r="D68" s="48" t="s">
        <v>6</v>
      </c>
      <c r="E68" s="40"/>
      <c r="F68" s="41" t="s">
        <v>6</v>
      </c>
      <c r="G68" s="43"/>
      <c r="H68" s="41" t="s">
        <v>6</v>
      </c>
      <c r="I68" s="42" t="s">
        <v>6</v>
      </c>
      <c r="J68" s="42"/>
      <c r="K68" s="41" t="s">
        <v>6</v>
      </c>
    </row>
    <row r="69" spans="1:11" ht="27.75" customHeight="1">
      <c r="A69" s="45"/>
      <c r="B69" s="46"/>
      <c r="C69" s="47" t="s">
        <v>6</v>
      </c>
      <c r="D69" s="48" t="s">
        <v>6</v>
      </c>
      <c r="E69" s="40"/>
      <c r="F69" s="41" t="s">
        <v>6</v>
      </c>
      <c r="G69" s="43"/>
      <c r="H69" s="41" t="s">
        <v>6</v>
      </c>
      <c r="I69" s="42" t="s">
        <v>6</v>
      </c>
      <c r="J69" s="42"/>
      <c r="K69" s="41" t="s">
        <v>6</v>
      </c>
    </row>
    <row r="70" spans="1:11" ht="27.75" customHeight="1">
      <c r="A70" s="30" t="s">
        <v>369</v>
      </c>
      <c r="B70" s="31" t="s">
        <v>394</v>
      </c>
      <c r="C70" s="32"/>
      <c r="D70" s="33"/>
      <c r="E70" s="34"/>
      <c r="F70" s="35" t="s">
        <v>6</v>
      </c>
      <c r="G70" s="36"/>
      <c r="H70" s="35" t="s">
        <v>6</v>
      </c>
      <c r="I70" s="37" t="s">
        <v>6</v>
      </c>
      <c r="J70" s="37"/>
      <c r="K70" s="35" t="s">
        <v>6</v>
      </c>
    </row>
    <row r="71" spans="1:11" ht="27.75" customHeight="1">
      <c r="A71" s="45"/>
      <c r="B71" s="46"/>
      <c r="C71" s="47" t="s">
        <v>92</v>
      </c>
      <c r="D71" s="48">
        <v>0</v>
      </c>
      <c r="E71" s="40">
        <v>12</v>
      </c>
      <c r="F71" s="41" t="s">
        <v>22</v>
      </c>
      <c r="G71" s="43">
        <v>1</v>
      </c>
      <c r="H71" s="41" t="s">
        <v>13</v>
      </c>
      <c r="I71" s="42" t="s">
        <v>27</v>
      </c>
      <c r="J71" s="49"/>
      <c r="K71" s="41" t="s">
        <v>61</v>
      </c>
    </row>
    <row r="72" spans="1:11" ht="27.75" customHeight="1">
      <c r="A72" s="45"/>
      <c r="B72" s="46"/>
      <c r="C72" s="47" t="s">
        <v>6</v>
      </c>
      <c r="D72" s="48" t="s">
        <v>6</v>
      </c>
      <c r="E72" s="40"/>
      <c r="F72" s="41" t="s">
        <v>6</v>
      </c>
      <c r="G72" s="43"/>
      <c r="H72" s="41" t="s">
        <v>6</v>
      </c>
      <c r="I72" s="42" t="s">
        <v>6</v>
      </c>
      <c r="J72" s="42"/>
      <c r="K72" s="41" t="s">
        <v>6</v>
      </c>
    </row>
    <row r="73" spans="1:11" ht="27.75" customHeight="1">
      <c r="A73" s="30" t="s">
        <v>371</v>
      </c>
      <c r="B73" s="31" t="s">
        <v>486</v>
      </c>
      <c r="C73" s="32"/>
      <c r="D73" s="33"/>
      <c r="E73" s="34"/>
      <c r="F73" s="35" t="s">
        <v>6</v>
      </c>
      <c r="G73" s="36"/>
      <c r="H73" s="35" t="s">
        <v>6</v>
      </c>
      <c r="I73" s="37" t="s">
        <v>6</v>
      </c>
      <c r="J73" s="37"/>
      <c r="K73" s="35" t="s">
        <v>6</v>
      </c>
    </row>
    <row r="74" spans="1:11" ht="27.75" customHeight="1">
      <c r="A74" s="45"/>
      <c r="B74" s="46"/>
      <c r="C74" s="47" t="s">
        <v>344</v>
      </c>
      <c r="D74" s="48">
        <v>0</v>
      </c>
      <c r="E74" s="40">
        <v>1</v>
      </c>
      <c r="F74" s="41" t="s">
        <v>22</v>
      </c>
      <c r="G74" s="43">
        <v>1</v>
      </c>
      <c r="H74" s="41" t="s">
        <v>13</v>
      </c>
      <c r="I74" s="42" t="s">
        <v>27</v>
      </c>
      <c r="J74" s="49"/>
      <c r="K74" s="41" t="s">
        <v>61</v>
      </c>
    </row>
    <row r="75" spans="1:11" ht="27.75" customHeight="1">
      <c r="A75" s="45"/>
      <c r="B75" s="46"/>
      <c r="C75" s="47" t="s">
        <v>6</v>
      </c>
      <c r="D75" s="48" t="s">
        <v>6</v>
      </c>
      <c r="E75" s="40"/>
      <c r="F75" s="41" t="s">
        <v>6</v>
      </c>
      <c r="G75" s="43"/>
      <c r="H75" s="41" t="s">
        <v>6</v>
      </c>
      <c r="I75" s="42" t="s">
        <v>6</v>
      </c>
      <c r="J75" s="42"/>
      <c r="K75" s="41" t="s">
        <v>6</v>
      </c>
    </row>
    <row r="76" spans="1:11" ht="27.75" customHeight="1">
      <c r="A76" s="30" t="s">
        <v>374</v>
      </c>
      <c r="B76" s="31" t="s">
        <v>487</v>
      </c>
      <c r="C76" s="32"/>
      <c r="D76" s="33"/>
      <c r="E76" s="34"/>
      <c r="F76" s="35" t="s">
        <v>6</v>
      </c>
      <c r="G76" s="36"/>
      <c r="H76" s="35" t="s">
        <v>6</v>
      </c>
      <c r="I76" s="37" t="s">
        <v>6</v>
      </c>
      <c r="J76" s="37"/>
      <c r="K76" s="35" t="s">
        <v>6</v>
      </c>
    </row>
    <row r="77" spans="1:11" ht="27.75" customHeight="1">
      <c r="A77" s="45"/>
      <c r="B77" s="46"/>
      <c r="C77" s="47" t="s">
        <v>10</v>
      </c>
      <c r="D77" s="48" t="s">
        <v>11</v>
      </c>
      <c r="E77" s="40">
        <v>2</v>
      </c>
      <c r="F77" s="41" t="s">
        <v>12</v>
      </c>
      <c r="G77" s="43">
        <v>1</v>
      </c>
      <c r="H77" s="41" t="s">
        <v>13</v>
      </c>
      <c r="I77" s="51"/>
      <c r="J77" s="51">
        <f t="shared" ref="J77:J80" si="4">E77*G77*I77</f>
        <v>0</v>
      </c>
      <c r="K77" s="41">
        <v>0</v>
      </c>
    </row>
    <row r="78" spans="1:11" ht="27.75" customHeight="1">
      <c r="A78" s="45"/>
      <c r="B78" s="46"/>
      <c r="C78" s="47" t="s">
        <v>14</v>
      </c>
      <c r="D78" s="48" t="s">
        <v>15</v>
      </c>
      <c r="E78" s="40">
        <v>4</v>
      </c>
      <c r="F78" s="41" t="s">
        <v>16</v>
      </c>
      <c r="G78" s="43">
        <v>1</v>
      </c>
      <c r="H78" s="41" t="s">
        <v>13</v>
      </c>
      <c r="I78" s="51"/>
      <c r="J78" s="51">
        <f t="shared" si="4"/>
        <v>0</v>
      </c>
      <c r="K78" s="41">
        <v>0</v>
      </c>
    </row>
    <row r="79" spans="1:11" ht="27.75" customHeight="1">
      <c r="A79" s="45"/>
      <c r="B79" s="46"/>
      <c r="C79" s="47" t="s">
        <v>17</v>
      </c>
      <c r="D79" s="48" t="s">
        <v>18</v>
      </c>
      <c r="E79" s="40">
        <v>4</v>
      </c>
      <c r="F79" s="41" t="s">
        <v>16</v>
      </c>
      <c r="G79" s="43">
        <v>1</v>
      </c>
      <c r="H79" s="41" t="s">
        <v>13</v>
      </c>
      <c r="I79" s="51"/>
      <c r="J79" s="51">
        <f t="shared" si="4"/>
        <v>0</v>
      </c>
      <c r="K79" s="41">
        <v>0</v>
      </c>
    </row>
    <row r="80" spans="1:11" ht="27.75" customHeight="1">
      <c r="A80" s="45"/>
      <c r="B80" s="46"/>
      <c r="C80" s="47" t="s">
        <v>419</v>
      </c>
      <c r="D80" s="48" t="s">
        <v>420</v>
      </c>
      <c r="E80" s="40">
        <v>12</v>
      </c>
      <c r="F80" s="41" t="s">
        <v>26</v>
      </c>
      <c r="G80" s="43">
        <v>1</v>
      </c>
      <c r="H80" s="41" t="s">
        <v>13</v>
      </c>
      <c r="I80" s="51"/>
      <c r="J80" s="51">
        <f t="shared" si="4"/>
        <v>0</v>
      </c>
      <c r="K80" s="41">
        <v>0</v>
      </c>
    </row>
    <row r="81" spans="1:11" ht="27.75" customHeight="1">
      <c r="A81" s="45"/>
      <c r="B81" s="46"/>
      <c r="C81" s="47" t="s">
        <v>6</v>
      </c>
      <c r="D81" s="48" t="s">
        <v>6</v>
      </c>
      <c r="E81" s="40"/>
      <c r="F81" s="41" t="s">
        <v>6</v>
      </c>
      <c r="G81" s="43"/>
      <c r="H81" s="41" t="s">
        <v>6</v>
      </c>
      <c r="I81" s="42" t="s">
        <v>6</v>
      </c>
      <c r="J81" s="42"/>
      <c r="K81" s="41" t="s">
        <v>6</v>
      </c>
    </row>
    <row r="82" spans="1:11" ht="27.75" customHeight="1">
      <c r="A82" s="30" t="s">
        <v>378</v>
      </c>
      <c r="B82" s="31" t="s">
        <v>134</v>
      </c>
      <c r="C82" s="32"/>
      <c r="D82" s="33"/>
      <c r="E82" s="34"/>
      <c r="F82" s="35" t="s">
        <v>6</v>
      </c>
      <c r="G82" s="36"/>
      <c r="H82" s="35" t="s">
        <v>6</v>
      </c>
      <c r="I82" s="37" t="s">
        <v>6</v>
      </c>
      <c r="J82" s="37"/>
      <c r="K82" s="35" t="s">
        <v>6</v>
      </c>
    </row>
    <row r="83" spans="1:11" ht="27.75" customHeight="1">
      <c r="A83" s="45"/>
      <c r="B83" s="46"/>
      <c r="C83" s="47" t="s">
        <v>10</v>
      </c>
      <c r="D83" s="48" t="s">
        <v>11</v>
      </c>
      <c r="E83" s="40">
        <v>2</v>
      </c>
      <c r="F83" s="41" t="s">
        <v>12</v>
      </c>
      <c r="G83" s="43">
        <v>1</v>
      </c>
      <c r="H83" s="41" t="s">
        <v>13</v>
      </c>
      <c r="I83" s="51"/>
      <c r="J83" s="51">
        <f t="shared" ref="J83:J87" si="5">E83*G83*I83</f>
        <v>0</v>
      </c>
      <c r="K83" s="41">
        <v>0</v>
      </c>
    </row>
    <row r="84" spans="1:11" ht="27.75" customHeight="1">
      <c r="A84" s="45"/>
      <c r="B84" s="46"/>
      <c r="C84" s="47" t="s">
        <v>14</v>
      </c>
      <c r="D84" s="48" t="s">
        <v>15</v>
      </c>
      <c r="E84" s="40">
        <v>4</v>
      </c>
      <c r="F84" s="41" t="s">
        <v>16</v>
      </c>
      <c r="G84" s="43">
        <v>1</v>
      </c>
      <c r="H84" s="41" t="s">
        <v>13</v>
      </c>
      <c r="I84" s="51"/>
      <c r="J84" s="51">
        <f t="shared" si="5"/>
        <v>0</v>
      </c>
      <c r="K84" s="41">
        <v>0</v>
      </c>
    </row>
    <row r="85" spans="1:11" ht="27.75" customHeight="1">
      <c r="A85" s="45"/>
      <c r="B85" s="46"/>
      <c r="C85" s="47" t="s">
        <v>17</v>
      </c>
      <c r="D85" s="48" t="s">
        <v>18</v>
      </c>
      <c r="E85" s="40">
        <v>4</v>
      </c>
      <c r="F85" s="41" t="s">
        <v>16</v>
      </c>
      <c r="G85" s="43">
        <v>1</v>
      </c>
      <c r="H85" s="41" t="s">
        <v>13</v>
      </c>
      <c r="I85" s="51"/>
      <c r="J85" s="51">
        <f t="shared" si="5"/>
        <v>0</v>
      </c>
      <c r="K85" s="41">
        <v>0</v>
      </c>
    </row>
    <row r="86" spans="1:11" ht="27.75" customHeight="1">
      <c r="A86" s="45"/>
      <c r="B86" s="46"/>
      <c r="C86" s="47" t="s">
        <v>20</v>
      </c>
      <c r="D86" s="48" t="s">
        <v>21</v>
      </c>
      <c r="E86" s="40">
        <v>4</v>
      </c>
      <c r="F86" s="41" t="s">
        <v>22</v>
      </c>
      <c r="G86" s="43">
        <v>1</v>
      </c>
      <c r="H86" s="41" t="s">
        <v>13</v>
      </c>
      <c r="I86" s="51"/>
      <c r="J86" s="51">
        <f t="shared" si="5"/>
        <v>0</v>
      </c>
      <c r="K86" s="41">
        <v>0</v>
      </c>
    </row>
    <row r="87" spans="1:11" ht="27.75" customHeight="1">
      <c r="A87" s="45"/>
      <c r="B87" s="46"/>
      <c r="C87" s="47" t="s">
        <v>23</v>
      </c>
      <c r="D87" s="48" t="s">
        <v>24</v>
      </c>
      <c r="E87" s="40">
        <v>32</v>
      </c>
      <c r="F87" s="41" t="s">
        <v>22</v>
      </c>
      <c r="G87" s="43">
        <v>1</v>
      </c>
      <c r="H87" s="41" t="s">
        <v>13</v>
      </c>
      <c r="I87" s="51"/>
      <c r="J87" s="51">
        <f t="shared" si="5"/>
        <v>0</v>
      </c>
      <c r="K87" s="41">
        <v>0</v>
      </c>
    </row>
    <row r="88" spans="1:11" ht="27.75" customHeight="1">
      <c r="A88" s="45"/>
      <c r="B88" s="46"/>
      <c r="C88" s="47" t="s">
        <v>25</v>
      </c>
      <c r="D88" s="48">
        <v>0</v>
      </c>
      <c r="E88" s="40">
        <v>2</v>
      </c>
      <c r="F88" s="41" t="s">
        <v>26</v>
      </c>
      <c r="G88" s="43">
        <v>1</v>
      </c>
      <c r="H88" s="41" t="s">
        <v>13</v>
      </c>
      <c r="I88" s="42" t="s">
        <v>27</v>
      </c>
      <c r="J88" s="49"/>
      <c r="K88" s="41" t="s">
        <v>28</v>
      </c>
    </row>
    <row r="89" spans="1:11" ht="27.75" customHeight="1">
      <c r="A89" s="45"/>
      <c r="B89" s="46"/>
      <c r="C89" s="47" t="s">
        <v>29</v>
      </c>
      <c r="D89" s="48">
        <v>0</v>
      </c>
      <c r="E89" s="40">
        <v>2</v>
      </c>
      <c r="F89" s="41" t="s">
        <v>13</v>
      </c>
      <c r="G89" s="43">
        <v>1</v>
      </c>
      <c r="H89" s="41" t="s">
        <v>13</v>
      </c>
      <c r="I89" s="42" t="s">
        <v>27</v>
      </c>
      <c r="J89" s="49"/>
      <c r="K89" s="41" t="s">
        <v>28</v>
      </c>
    </row>
    <row r="90" spans="1:11" ht="27.75" customHeight="1">
      <c r="A90" s="45"/>
      <c r="B90" s="46"/>
      <c r="C90" s="47" t="s">
        <v>6</v>
      </c>
      <c r="D90" s="48" t="s">
        <v>6</v>
      </c>
      <c r="E90" s="40"/>
      <c r="F90" s="41" t="s">
        <v>6</v>
      </c>
      <c r="G90" s="43"/>
      <c r="H90" s="41" t="s">
        <v>6</v>
      </c>
      <c r="I90" s="42" t="s">
        <v>6</v>
      </c>
      <c r="J90" s="42"/>
      <c r="K90" s="41" t="s">
        <v>6</v>
      </c>
    </row>
    <row r="91" spans="1:11" ht="27.75" customHeight="1">
      <c r="A91" s="30" t="s">
        <v>382</v>
      </c>
      <c r="B91" s="31" t="s">
        <v>370</v>
      </c>
      <c r="C91" s="32"/>
      <c r="D91" s="33"/>
      <c r="E91" s="34"/>
      <c r="F91" s="35" t="s">
        <v>6</v>
      </c>
      <c r="G91" s="36"/>
      <c r="H91" s="35" t="s">
        <v>6</v>
      </c>
      <c r="I91" s="37" t="s">
        <v>6</v>
      </c>
      <c r="J91" s="37"/>
      <c r="K91" s="35" t="s">
        <v>6</v>
      </c>
    </row>
    <row r="92" spans="1:11" ht="27.75" customHeight="1">
      <c r="A92" s="45"/>
      <c r="B92" s="46"/>
      <c r="C92" s="47" t="s">
        <v>96</v>
      </c>
      <c r="D92" s="48" t="s">
        <v>97</v>
      </c>
      <c r="E92" s="40">
        <v>1</v>
      </c>
      <c r="F92" s="41" t="s">
        <v>12</v>
      </c>
      <c r="G92" s="43">
        <v>1</v>
      </c>
      <c r="H92" s="41" t="s">
        <v>13</v>
      </c>
      <c r="I92" s="51"/>
      <c r="J92" s="51">
        <f t="shared" ref="J92:J96" si="6">E92*G92*I92</f>
        <v>0</v>
      </c>
      <c r="K92" s="41">
        <v>0</v>
      </c>
    </row>
    <row r="93" spans="1:11" ht="27.75" customHeight="1">
      <c r="A93" s="45"/>
      <c r="B93" s="46"/>
      <c r="C93" s="47" t="s">
        <v>98</v>
      </c>
      <c r="D93" s="48" t="s">
        <v>99</v>
      </c>
      <c r="E93" s="40">
        <v>2</v>
      </c>
      <c r="F93" s="41" t="s">
        <v>16</v>
      </c>
      <c r="G93" s="43">
        <v>1</v>
      </c>
      <c r="H93" s="41" t="s">
        <v>13</v>
      </c>
      <c r="I93" s="51"/>
      <c r="J93" s="51">
        <f t="shared" si="6"/>
        <v>0</v>
      </c>
      <c r="K93" s="41">
        <v>0</v>
      </c>
    </row>
    <row r="94" spans="1:11" ht="27.75" customHeight="1">
      <c r="A94" s="45"/>
      <c r="B94" s="46"/>
      <c r="C94" s="47" t="s">
        <v>14</v>
      </c>
      <c r="D94" s="48" t="s">
        <v>15</v>
      </c>
      <c r="E94" s="40">
        <v>2</v>
      </c>
      <c r="F94" s="41" t="s">
        <v>16</v>
      </c>
      <c r="G94" s="43">
        <v>1</v>
      </c>
      <c r="H94" s="41" t="s">
        <v>13</v>
      </c>
      <c r="I94" s="51"/>
      <c r="J94" s="51">
        <f t="shared" si="6"/>
        <v>0</v>
      </c>
      <c r="K94" s="41">
        <v>0</v>
      </c>
    </row>
    <row r="95" spans="1:11" ht="27.75" customHeight="1">
      <c r="A95" s="45"/>
      <c r="B95" s="46"/>
      <c r="C95" s="47" t="s">
        <v>20</v>
      </c>
      <c r="D95" s="48" t="s">
        <v>21</v>
      </c>
      <c r="E95" s="40">
        <v>2</v>
      </c>
      <c r="F95" s="41" t="s">
        <v>22</v>
      </c>
      <c r="G95" s="43">
        <v>1</v>
      </c>
      <c r="H95" s="41" t="s">
        <v>13</v>
      </c>
      <c r="I95" s="51"/>
      <c r="J95" s="51">
        <f t="shared" si="6"/>
        <v>0</v>
      </c>
      <c r="K95" s="41">
        <v>0</v>
      </c>
    </row>
    <row r="96" spans="1:11" ht="27.75" customHeight="1">
      <c r="A96" s="45"/>
      <c r="B96" s="46"/>
      <c r="C96" s="47" t="s">
        <v>23</v>
      </c>
      <c r="D96" s="48" t="s">
        <v>24</v>
      </c>
      <c r="E96" s="40">
        <v>4</v>
      </c>
      <c r="F96" s="41" t="s">
        <v>22</v>
      </c>
      <c r="G96" s="43">
        <v>1</v>
      </c>
      <c r="H96" s="41" t="s">
        <v>13</v>
      </c>
      <c r="I96" s="51"/>
      <c r="J96" s="51">
        <f t="shared" si="6"/>
        <v>0</v>
      </c>
      <c r="K96" s="41">
        <v>0</v>
      </c>
    </row>
    <row r="97" spans="1:11" ht="27.75" customHeight="1">
      <c r="A97" s="45"/>
      <c r="B97" s="46"/>
      <c r="C97" s="47" t="s">
        <v>25</v>
      </c>
      <c r="D97" s="48">
        <v>0</v>
      </c>
      <c r="E97" s="40">
        <v>1</v>
      </c>
      <c r="F97" s="41" t="s">
        <v>26</v>
      </c>
      <c r="G97" s="43">
        <v>1</v>
      </c>
      <c r="H97" s="41" t="s">
        <v>13</v>
      </c>
      <c r="I97" s="42" t="s">
        <v>27</v>
      </c>
      <c r="J97" s="49"/>
      <c r="K97" s="41" t="s">
        <v>28</v>
      </c>
    </row>
    <row r="98" spans="1:11" ht="27.75" customHeight="1">
      <c r="A98" s="45"/>
      <c r="B98" s="46"/>
      <c r="C98" s="47" t="s">
        <v>29</v>
      </c>
      <c r="D98" s="48">
        <v>0</v>
      </c>
      <c r="E98" s="40">
        <v>1</v>
      </c>
      <c r="F98" s="41" t="s">
        <v>13</v>
      </c>
      <c r="G98" s="43">
        <v>1</v>
      </c>
      <c r="H98" s="41" t="s">
        <v>13</v>
      </c>
      <c r="I98" s="42" t="s">
        <v>27</v>
      </c>
      <c r="J98" s="49"/>
      <c r="K98" s="41" t="s">
        <v>28</v>
      </c>
    </row>
    <row r="99" spans="1:11" ht="27.75" customHeight="1">
      <c r="A99" s="45"/>
      <c r="B99" s="46"/>
      <c r="C99" s="47" t="s">
        <v>30</v>
      </c>
      <c r="D99" s="48">
        <v>0</v>
      </c>
      <c r="E99" s="40">
        <v>1</v>
      </c>
      <c r="F99" s="41" t="s">
        <v>26</v>
      </c>
      <c r="G99" s="43">
        <v>1</v>
      </c>
      <c r="H99" s="41" t="s">
        <v>13</v>
      </c>
      <c r="I99" s="42" t="s">
        <v>27</v>
      </c>
      <c r="J99" s="49"/>
      <c r="K99" s="41" t="s">
        <v>28</v>
      </c>
    </row>
    <row r="100" spans="1:11" ht="27.75" customHeight="1">
      <c r="A100" s="45"/>
      <c r="B100" s="46"/>
      <c r="C100" s="47" t="s">
        <v>31</v>
      </c>
      <c r="D100" s="48">
        <v>0</v>
      </c>
      <c r="E100" s="40">
        <v>2</v>
      </c>
      <c r="F100" s="41" t="s">
        <v>26</v>
      </c>
      <c r="G100" s="43">
        <v>1</v>
      </c>
      <c r="H100" s="41" t="s">
        <v>13</v>
      </c>
      <c r="I100" s="42" t="s">
        <v>27</v>
      </c>
      <c r="J100" s="49"/>
      <c r="K100" s="41" t="s">
        <v>28</v>
      </c>
    </row>
    <row r="101" spans="1:11" ht="27.75" customHeight="1">
      <c r="A101" s="45"/>
      <c r="B101" s="46"/>
      <c r="C101" s="47" t="s">
        <v>6</v>
      </c>
      <c r="D101" s="48" t="s">
        <v>6</v>
      </c>
      <c r="E101" s="40"/>
      <c r="F101" s="41" t="s">
        <v>6</v>
      </c>
      <c r="G101" s="43"/>
      <c r="H101" s="41" t="s">
        <v>6</v>
      </c>
      <c r="I101" s="42" t="s">
        <v>6</v>
      </c>
      <c r="J101" s="42"/>
      <c r="K101" s="41" t="s">
        <v>6</v>
      </c>
    </row>
    <row r="102" spans="1:11" ht="27.75" customHeight="1">
      <c r="A102" s="30" t="s">
        <v>384</v>
      </c>
      <c r="B102" s="31" t="s">
        <v>149</v>
      </c>
      <c r="C102" s="32"/>
      <c r="D102" s="33"/>
      <c r="E102" s="34"/>
      <c r="F102" s="35" t="s">
        <v>6</v>
      </c>
      <c r="G102" s="36"/>
      <c r="H102" s="35" t="s">
        <v>6</v>
      </c>
      <c r="I102" s="37" t="s">
        <v>6</v>
      </c>
      <c r="J102" s="37"/>
      <c r="K102" s="35" t="s">
        <v>6</v>
      </c>
    </row>
    <row r="103" spans="1:11" ht="27.75" customHeight="1">
      <c r="A103" s="45"/>
      <c r="B103" s="46"/>
      <c r="C103" s="47" t="s">
        <v>10</v>
      </c>
      <c r="D103" s="48" t="s">
        <v>11</v>
      </c>
      <c r="E103" s="40">
        <v>1</v>
      </c>
      <c r="F103" s="41" t="s">
        <v>12</v>
      </c>
      <c r="G103" s="43">
        <v>1</v>
      </c>
      <c r="H103" s="41" t="s">
        <v>13</v>
      </c>
      <c r="I103" s="51"/>
      <c r="J103" s="51">
        <f t="shared" ref="J103:J112" si="7">E103*G103*I103</f>
        <v>0</v>
      </c>
      <c r="K103" s="41">
        <v>0</v>
      </c>
    </row>
    <row r="104" spans="1:11" ht="27.75" customHeight="1">
      <c r="A104" s="45"/>
      <c r="B104" s="46"/>
      <c r="C104" s="47" t="s">
        <v>14</v>
      </c>
      <c r="D104" s="48" t="s">
        <v>15</v>
      </c>
      <c r="E104" s="40">
        <v>2</v>
      </c>
      <c r="F104" s="41" t="s">
        <v>16</v>
      </c>
      <c r="G104" s="43">
        <v>1</v>
      </c>
      <c r="H104" s="41" t="s">
        <v>13</v>
      </c>
      <c r="I104" s="51"/>
      <c r="J104" s="51">
        <f t="shared" si="7"/>
        <v>0</v>
      </c>
      <c r="K104" s="41">
        <v>0</v>
      </c>
    </row>
    <row r="105" spans="1:11" ht="27.75" customHeight="1">
      <c r="A105" s="45"/>
      <c r="B105" s="46"/>
      <c r="C105" s="47" t="s">
        <v>17</v>
      </c>
      <c r="D105" s="48" t="s">
        <v>18</v>
      </c>
      <c r="E105" s="40">
        <v>2</v>
      </c>
      <c r="F105" s="41" t="s">
        <v>16</v>
      </c>
      <c r="G105" s="43">
        <v>1</v>
      </c>
      <c r="H105" s="41" t="s">
        <v>13</v>
      </c>
      <c r="I105" s="51"/>
      <c r="J105" s="51">
        <f t="shared" si="7"/>
        <v>0</v>
      </c>
      <c r="K105" s="41">
        <v>0</v>
      </c>
    </row>
    <row r="106" spans="1:11" ht="27.75" customHeight="1">
      <c r="A106" s="45"/>
      <c r="B106" s="46"/>
      <c r="C106" s="47" t="s">
        <v>20</v>
      </c>
      <c r="D106" s="48" t="s">
        <v>21</v>
      </c>
      <c r="E106" s="40">
        <v>3</v>
      </c>
      <c r="F106" s="41" t="s">
        <v>22</v>
      </c>
      <c r="G106" s="43">
        <v>1</v>
      </c>
      <c r="H106" s="41" t="s">
        <v>13</v>
      </c>
      <c r="I106" s="51"/>
      <c r="J106" s="51">
        <f t="shared" si="7"/>
        <v>0</v>
      </c>
      <c r="K106" s="41">
        <v>0</v>
      </c>
    </row>
    <row r="107" spans="1:11" ht="27.75" customHeight="1">
      <c r="A107" s="45"/>
      <c r="B107" s="46"/>
      <c r="C107" s="47" t="s">
        <v>23</v>
      </c>
      <c r="D107" s="48" t="s">
        <v>24</v>
      </c>
      <c r="E107" s="40">
        <v>6</v>
      </c>
      <c r="F107" s="41" t="s">
        <v>22</v>
      </c>
      <c r="G107" s="43">
        <v>1</v>
      </c>
      <c r="H107" s="41" t="s">
        <v>13</v>
      </c>
      <c r="I107" s="51"/>
      <c r="J107" s="51">
        <f t="shared" si="7"/>
        <v>0</v>
      </c>
      <c r="K107" s="41">
        <v>0</v>
      </c>
    </row>
    <row r="108" spans="1:11" ht="27.75" customHeight="1">
      <c r="A108" s="45"/>
      <c r="B108" s="46"/>
      <c r="C108" s="47" t="s">
        <v>150</v>
      </c>
      <c r="D108" s="48" t="s">
        <v>151</v>
      </c>
      <c r="E108" s="40">
        <v>1</v>
      </c>
      <c r="F108" s="41" t="s">
        <v>22</v>
      </c>
      <c r="G108" s="43">
        <v>1</v>
      </c>
      <c r="H108" s="41" t="s">
        <v>13</v>
      </c>
      <c r="I108" s="51"/>
      <c r="J108" s="51">
        <f t="shared" si="7"/>
        <v>0</v>
      </c>
      <c r="K108" s="41">
        <v>0</v>
      </c>
    </row>
    <row r="109" spans="1:11" ht="27.75" customHeight="1">
      <c r="A109" s="45"/>
      <c r="B109" s="46"/>
      <c r="C109" s="47" t="s">
        <v>152</v>
      </c>
      <c r="D109" s="48">
        <v>0</v>
      </c>
      <c r="E109" s="40">
        <v>1</v>
      </c>
      <c r="F109" s="41" t="s">
        <v>13</v>
      </c>
      <c r="G109" s="43">
        <v>1</v>
      </c>
      <c r="H109" s="41" t="s">
        <v>13</v>
      </c>
      <c r="I109" s="51"/>
      <c r="J109" s="51">
        <f t="shared" si="7"/>
        <v>0</v>
      </c>
      <c r="K109" s="41">
        <v>0</v>
      </c>
    </row>
    <row r="110" spans="1:11" ht="27.75" customHeight="1">
      <c r="A110" s="45"/>
      <c r="B110" s="46"/>
      <c r="C110" s="47" t="s">
        <v>135</v>
      </c>
      <c r="D110" s="48" t="s">
        <v>136</v>
      </c>
      <c r="E110" s="40">
        <v>1</v>
      </c>
      <c r="F110" s="41" t="s">
        <v>22</v>
      </c>
      <c r="G110" s="43">
        <v>1</v>
      </c>
      <c r="H110" s="41" t="s">
        <v>13</v>
      </c>
      <c r="I110" s="51"/>
      <c r="J110" s="51">
        <f t="shared" si="7"/>
        <v>0</v>
      </c>
      <c r="K110" s="41">
        <v>0</v>
      </c>
    </row>
    <row r="111" spans="1:11" ht="27.75" customHeight="1">
      <c r="A111" s="45"/>
      <c r="B111" s="46"/>
      <c r="C111" s="47" t="s">
        <v>153</v>
      </c>
      <c r="D111" s="48" t="s">
        <v>154</v>
      </c>
      <c r="E111" s="40">
        <v>2</v>
      </c>
      <c r="F111" s="41" t="s">
        <v>26</v>
      </c>
      <c r="G111" s="43">
        <v>1</v>
      </c>
      <c r="H111" s="41" t="s">
        <v>13</v>
      </c>
      <c r="I111" s="51"/>
      <c r="J111" s="51">
        <f t="shared" si="7"/>
        <v>0</v>
      </c>
      <c r="K111" s="41">
        <v>0</v>
      </c>
    </row>
    <row r="112" spans="1:11" ht="27.75" customHeight="1">
      <c r="A112" s="45"/>
      <c r="B112" s="46"/>
      <c r="C112" s="47" t="s">
        <v>155</v>
      </c>
      <c r="D112" s="48" t="s">
        <v>156</v>
      </c>
      <c r="E112" s="40">
        <v>3</v>
      </c>
      <c r="F112" s="41" t="s">
        <v>26</v>
      </c>
      <c r="G112" s="43">
        <v>1</v>
      </c>
      <c r="H112" s="41" t="s">
        <v>13</v>
      </c>
      <c r="I112" s="51"/>
      <c r="J112" s="51">
        <f t="shared" si="7"/>
        <v>0</v>
      </c>
      <c r="K112" s="41">
        <v>0</v>
      </c>
    </row>
    <row r="113" spans="1:11" ht="27.75" customHeight="1">
      <c r="A113" s="45"/>
      <c r="B113" s="46"/>
      <c r="C113" s="47" t="s">
        <v>6</v>
      </c>
      <c r="D113" s="48" t="s">
        <v>6</v>
      </c>
      <c r="E113" s="40"/>
      <c r="F113" s="41" t="s">
        <v>6</v>
      </c>
      <c r="G113" s="43"/>
      <c r="H113" s="41" t="s">
        <v>6</v>
      </c>
      <c r="I113" s="42" t="s">
        <v>6</v>
      </c>
      <c r="J113" s="42"/>
      <c r="K113" s="41" t="s">
        <v>6</v>
      </c>
    </row>
    <row r="114" spans="1:11" ht="27.75" customHeight="1">
      <c r="A114" s="30" t="s">
        <v>385</v>
      </c>
      <c r="B114" s="31" t="s">
        <v>158</v>
      </c>
      <c r="C114" s="32"/>
      <c r="D114" s="33"/>
      <c r="E114" s="34"/>
      <c r="F114" s="35" t="s">
        <v>6</v>
      </c>
      <c r="G114" s="36"/>
      <c r="H114" s="35" t="s">
        <v>6</v>
      </c>
      <c r="I114" s="37" t="s">
        <v>6</v>
      </c>
      <c r="J114" s="37"/>
      <c r="K114" s="35" t="s">
        <v>6</v>
      </c>
    </row>
    <row r="115" spans="1:11" ht="27.75" customHeight="1">
      <c r="A115" s="45"/>
      <c r="B115" s="46"/>
      <c r="C115" s="47" t="s">
        <v>10</v>
      </c>
      <c r="D115" s="48" t="s">
        <v>11</v>
      </c>
      <c r="E115" s="40">
        <v>1</v>
      </c>
      <c r="F115" s="41" t="s">
        <v>12</v>
      </c>
      <c r="G115" s="43">
        <v>1</v>
      </c>
      <c r="H115" s="41" t="s">
        <v>13</v>
      </c>
      <c r="I115" s="51"/>
      <c r="J115" s="51">
        <f t="shared" ref="J115:J119" si="8">E115*G115*I115</f>
        <v>0</v>
      </c>
      <c r="K115" s="41">
        <v>0</v>
      </c>
    </row>
    <row r="116" spans="1:11" ht="27.75" customHeight="1">
      <c r="A116" s="45"/>
      <c r="B116" s="46"/>
      <c r="C116" s="47" t="s">
        <v>14</v>
      </c>
      <c r="D116" s="48" t="s">
        <v>15</v>
      </c>
      <c r="E116" s="40">
        <v>2</v>
      </c>
      <c r="F116" s="41" t="s">
        <v>16</v>
      </c>
      <c r="G116" s="43">
        <v>1</v>
      </c>
      <c r="H116" s="41" t="s">
        <v>13</v>
      </c>
      <c r="I116" s="51"/>
      <c r="J116" s="51">
        <f t="shared" si="8"/>
        <v>0</v>
      </c>
      <c r="K116" s="41">
        <v>0</v>
      </c>
    </row>
    <row r="117" spans="1:11" ht="27.75" customHeight="1">
      <c r="A117" s="45"/>
      <c r="B117" s="46"/>
      <c r="C117" s="47" t="s">
        <v>17</v>
      </c>
      <c r="D117" s="48" t="s">
        <v>18</v>
      </c>
      <c r="E117" s="40">
        <v>2</v>
      </c>
      <c r="F117" s="41" t="s">
        <v>16</v>
      </c>
      <c r="G117" s="43">
        <v>1</v>
      </c>
      <c r="H117" s="41" t="s">
        <v>13</v>
      </c>
      <c r="I117" s="51"/>
      <c r="J117" s="51">
        <f t="shared" si="8"/>
        <v>0</v>
      </c>
      <c r="K117" s="41">
        <v>0</v>
      </c>
    </row>
    <row r="118" spans="1:11" ht="27.75" customHeight="1">
      <c r="A118" s="45"/>
      <c r="B118" s="46"/>
      <c r="C118" s="47" t="s">
        <v>20</v>
      </c>
      <c r="D118" s="48" t="s">
        <v>21</v>
      </c>
      <c r="E118" s="40">
        <v>4</v>
      </c>
      <c r="F118" s="41" t="s">
        <v>22</v>
      </c>
      <c r="G118" s="43">
        <v>1</v>
      </c>
      <c r="H118" s="41" t="s">
        <v>13</v>
      </c>
      <c r="I118" s="51"/>
      <c r="J118" s="51">
        <f t="shared" si="8"/>
        <v>0</v>
      </c>
      <c r="K118" s="41">
        <v>0</v>
      </c>
    </row>
    <row r="119" spans="1:11" ht="27.75" customHeight="1">
      <c r="A119" s="45"/>
      <c r="B119" s="46"/>
      <c r="C119" s="47" t="s">
        <v>23</v>
      </c>
      <c r="D119" s="48" t="s">
        <v>24</v>
      </c>
      <c r="E119" s="40">
        <v>8</v>
      </c>
      <c r="F119" s="41" t="s">
        <v>22</v>
      </c>
      <c r="G119" s="43">
        <v>1</v>
      </c>
      <c r="H119" s="41" t="s">
        <v>13</v>
      </c>
      <c r="I119" s="51"/>
      <c r="J119" s="51">
        <f t="shared" si="8"/>
        <v>0</v>
      </c>
      <c r="K119" s="41">
        <v>0</v>
      </c>
    </row>
    <row r="120" spans="1:11" ht="27.75" customHeight="1">
      <c r="A120" s="45"/>
      <c r="B120" s="46"/>
      <c r="C120" s="47" t="s">
        <v>25</v>
      </c>
      <c r="D120" s="48">
        <v>0</v>
      </c>
      <c r="E120" s="40">
        <v>1</v>
      </c>
      <c r="F120" s="41" t="s">
        <v>26</v>
      </c>
      <c r="G120" s="43">
        <v>1</v>
      </c>
      <c r="H120" s="41" t="s">
        <v>13</v>
      </c>
      <c r="I120" s="42" t="s">
        <v>27</v>
      </c>
      <c r="J120" s="49"/>
      <c r="K120" s="41" t="s">
        <v>28</v>
      </c>
    </row>
    <row r="121" spans="1:11" ht="27.75" customHeight="1">
      <c r="A121" s="45"/>
      <c r="B121" s="46"/>
      <c r="C121" s="47" t="s">
        <v>29</v>
      </c>
      <c r="D121" s="48">
        <v>0</v>
      </c>
      <c r="E121" s="40">
        <v>1</v>
      </c>
      <c r="F121" s="41" t="s">
        <v>13</v>
      </c>
      <c r="G121" s="43">
        <v>1</v>
      </c>
      <c r="H121" s="41" t="s">
        <v>13</v>
      </c>
      <c r="I121" s="42" t="s">
        <v>27</v>
      </c>
      <c r="J121" s="49"/>
      <c r="K121" s="41" t="s">
        <v>28</v>
      </c>
    </row>
    <row r="122" spans="1:11" ht="27.75" customHeight="1">
      <c r="A122" s="45"/>
      <c r="B122" s="46"/>
      <c r="C122" s="47" t="s">
        <v>159</v>
      </c>
      <c r="D122" s="48">
        <v>0</v>
      </c>
      <c r="E122" s="40">
        <v>2</v>
      </c>
      <c r="F122" s="41" t="s">
        <v>130</v>
      </c>
      <c r="G122" s="43">
        <v>1</v>
      </c>
      <c r="H122" s="41" t="s">
        <v>13</v>
      </c>
      <c r="I122" s="42" t="s">
        <v>27</v>
      </c>
      <c r="J122" s="49"/>
      <c r="K122" s="41" t="s">
        <v>28</v>
      </c>
    </row>
    <row r="123" spans="1:11" ht="27.75" customHeight="1">
      <c r="A123" s="45"/>
      <c r="B123" s="46"/>
      <c r="C123" s="47" t="s">
        <v>160</v>
      </c>
      <c r="D123" s="48">
        <v>0</v>
      </c>
      <c r="E123" s="40">
        <v>1</v>
      </c>
      <c r="F123" s="41" t="s">
        <v>26</v>
      </c>
      <c r="G123" s="43">
        <v>1</v>
      </c>
      <c r="H123" s="41" t="s">
        <v>13</v>
      </c>
      <c r="I123" s="42" t="s">
        <v>27</v>
      </c>
      <c r="J123" s="49"/>
      <c r="K123" s="41" t="s">
        <v>28</v>
      </c>
    </row>
    <row r="124" spans="1:11" ht="27.75" customHeight="1">
      <c r="A124" s="45"/>
      <c r="B124" s="46"/>
      <c r="C124" s="47" t="s">
        <v>6</v>
      </c>
      <c r="D124" s="48" t="s">
        <v>6</v>
      </c>
      <c r="E124" s="40"/>
      <c r="F124" s="41" t="s">
        <v>6</v>
      </c>
      <c r="G124" s="43"/>
      <c r="H124" s="41" t="s">
        <v>6</v>
      </c>
      <c r="I124" s="42" t="s">
        <v>6</v>
      </c>
      <c r="J124" s="42"/>
      <c r="K124" s="41" t="s">
        <v>6</v>
      </c>
    </row>
    <row r="125" spans="1:11" ht="27.75" customHeight="1">
      <c r="A125" s="30" t="s">
        <v>386</v>
      </c>
      <c r="B125" s="31" t="s">
        <v>114</v>
      </c>
      <c r="C125" s="32"/>
      <c r="D125" s="33"/>
      <c r="E125" s="34"/>
      <c r="F125" s="35" t="s">
        <v>6</v>
      </c>
      <c r="G125" s="36"/>
      <c r="H125" s="35" t="s">
        <v>6</v>
      </c>
      <c r="I125" s="37" t="s">
        <v>6</v>
      </c>
      <c r="J125" s="37"/>
      <c r="K125" s="35" t="s">
        <v>6</v>
      </c>
    </row>
    <row r="126" spans="1:11" ht="27.75" customHeight="1">
      <c r="A126" s="30" t="s">
        <v>387</v>
      </c>
      <c r="B126" s="31" t="s">
        <v>116</v>
      </c>
      <c r="C126" s="32"/>
      <c r="D126" s="33"/>
      <c r="E126" s="34"/>
      <c r="F126" s="35" t="s">
        <v>6</v>
      </c>
      <c r="G126" s="36"/>
      <c r="H126" s="35" t="s">
        <v>6</v>
      </c>
      <c r="I126" s="37" t="s">
        <v>6</v>
      </c>
      <c r="J126" s="37"/>
      <c r="K126" s="35" t="s">
        <v>6</v>
      </c>
    </row>
    <row r="127" spans="1:11" ht="27.75" customHeight="1">
      <c r="A127" s="45"/>
      <c r="B127" s="46"/>
      <c r="C127" s="47" t="s">
        <v>10</v>
      </c>
      <c r="D127" s="48" t="s">
        <v>11</v>
      </c>
      <c r="E127" s="40">
        <v>2</v>
      </c>
      <c r="F127" s="41" t="s">
        <v>12</v>
      </c>
      <c r="G127" s="43">
        <v>1</v>
      </c>
      <c r="H127" s="41" t="s">
        <v>13</v>
      </c>
      <c r="I127" s="51"/>
      <c r="J127" s="51">
        <f t="shared" ref="J127:J132" si="9">E127*G127*I127</f>
        <v>0</v>
      </c>
      <c r="K127" s="41">
        <v>0</v>
      </c>
    </row>
    <row r="128" spans="1:11" ht="27.75" customHeight="1">
      <c r="A128" s="45"/>
      <c r="B128" s="46"/>
      <c r="C128" s="47" t="s">
        <v>14</v>
      </c>
      <c r="D128" s="48" t="s">
        <v>15</v>
      </c>
      <c r="E128" s="40">
        <v>2</v>
      </c>
      <c r="F128" s="41" t="s">
        <v>16</v>
      </c>
      <c r="G128" s="43">
        <v>1</v>
      </c>
      <c r="H128" s="41" t="s">
        <v>13</v>
      </c>
      <c r="I128" s="51"/>
      <c r="J128" s="51">
        <f t="shared" si="9"/>
        <v>0</v>
      </c>
      <c r="K128" s="41">
        <v>0</v>
      </c>
    </row>
    <row r="129" spans="1:11" ht="27.75" customHeight="1">
      <c r="A129" s="45"/>
      <c r="B129" s="46"/>
      <c r="C129" s="47" t="s">
        <v>17</v>
      </c>
      <c r="D129" s="48" t="s">
        <v>18</v>
      </c>
      <c r="E129" s="40">
        <v>4</v>
      </c>
      <c r="F129" s="41" t="s">
        <v>16</v>
      </c>
      <c r="G129" s="43">
        <v>1</v>
      </c>
      <c r="H129" s="41" t="s">
        <v>13</v>
      </c>
      <c r="I129" s="51"/>
      <c r="J129" s="51">
        <f t="shared" si="9"/>
        <v>0</v>
      </c>
      <c r="K129" s="41">
        <v>0</v>
      </c>
    </row>
    <row r="130" spans="1:11" ht="27.75" customHeight="1">
      <c r="A130" s="45"/>
      <c r="B130" s="46"/>
      <c r="C130" s="47" t="s">
        <v>19</v>
      </c>
      <c r="D130" s="48" t="s">
        <v>15</v>
      </c>
      <c r="E130" s="40">
        <v>1</v>
      </c>
      <c r="F130" s="41" t="s">
        <v>16</v>
      </c>
      <c r="G130" s="43">
        <v>1</v>
      </c>
      <c r="H130" s="41" t="s">
        <v>13</v>
      </c>
      <c r="I130" s="51"/>
      <c r="J130" s="51">
        <f t="shared" si="9"/>
        <v>0</v>
      </c>
      <c r="K130" s="41">
        <v>0</v>
      </c>
    </row>
    <row r="131" spans="1:11" ht="27.75" customHeight="1">
      <c r="A131" s="45"/>
      <c r="B131" s="46"/>
      <c r="C131" s="47" t="s">
        <v>20</v>
      </c>
      <c r="D131" s="48" t="s">
        <v>21</v>
      </c>
      <c r="E131" s="40">
        <v>8</v>
      </c>
      <c r="F131" s="41" t="s">
        <v>22</v>
      </c>
      <c r="G131" s="43">
        <v>1</v>
      </c>
      <c r="H131" s="41" t="s">
        <v>13</v>
      </c>
      <c r="I131" s="51"/>
      <c r="J131" s="51">
        <f t="shared" si="9"/>
        <v>0</v>
      </c>
      <c r="K131" s="41">
        <v>0</v>
      </c>
    </row>
    <row r="132" spans="1:11" ht="27.75" customHeight="1">
      <c r="A132" s="45"/>
      <c r="B132" s="46"/>
      <c r="C132" s="47" t="s">
        <v>23</v>
      </c>
      <c r="D132" s="48" t="s">
        <v>24</v>
      </c>
      <c r="E132" s="40">
        <v>24</v>
      </c>
      <c r="F132" s="41" t="s">
        <v>22</v>
      </c>
      <c r="G132" s="43">
        <v>1</v>
      </c>
      <c r="H132" s="41" t="s">
        <v>13</v>
      </c>
      <c r="I132" s="51"/>
      <c r="J132" s="51">
        <f t="shared" si="9"/>
        <v>0</v>
      </c>
      <c r="K132" s="41">
        <v>0</v>
      </c>
    </row>
    <row r="133" spans="1:11" ht="27.75" customHeight="1">
      <c r="A133" s="45"/>
      <c r="B133" s="46"/>
      <c r="C133" s="47" t="s">
        <v>6</v>
      </c>
      <c r="D133" s="48" t="s">
        <v>6</v>
      </c>
      <c r="E133" s="40"/>
      <c r="F133" s="41" t="s">
        <v>6</v>
      </c>
      <c r="G133" s="43"/>
      <c r="H133" s="41" t="s">
        <v>6</v>
      </c>
      <c r="I133" s="42" t="s">
        <v>6</v>
      </c>
      <c r="J133" s="42"/>
      <c r="K133" s="41" t="s">
        <v>6</v>
      </c>
    </row>
    <row r="134" spans="1:11" ht="27.75" customHeight="1">
      <c r="A134" s="30" t="s">
        <v>391</v>
      </c>
      <c r="B134" s="31" t="s">
        <v>112</v>
      </c>
      <c r="C134" s="32"/>
      <c r="D134" s="33"/>
      <c r="E134" s="34"/>
      <c r="F134" s="35" t="s">
        <v>6</v>
      </c>
      <c r="G134" s="36"/>
      <c r="H134" s="35" t="s">
        <v>6</v>
      </c>
      <c r="I134" s="37" t="s">
        <v>6</v>
      </c>
      <c r="J134" s="37"/>
      <c r="K134" s="35" t="s">
        <v>6</v>
      </c>
    </row>
    <row r="135" spans="1:11" ht="27.75" customHeight="1">
      <c r="A135" s="45"/>
      <c r="B135" s="46"/>
      <c r="C135" s="47" t="s">
        <v>10</v>
      </c>
      <c r="D135" s="48" t="s">
        <v>11</v>
      </c>
      <c r="E135" s="40">
        <v>3</v>
      </c>
      <c r="F135" s="41" t="s">
        <v>12</v>
      </c>
      <c r="G135" s="43">
        <v>1</v>
      </c>
      <c r="H135" s="41" t="s">
        <v>13</v>
      </c>
      <c r="I135" s="51"/>
      <c r="J135" s="51">
        <f t="shared" ref="J135:J140" si="10">E135*G135*I135</f>
        <v>0</v>
      </c>
      <c r="K135" s="41">
        <v>0</v>
      </c>
    </row>
    <row r="136" spans="1:11" ht="27.75" customHeight="1">
      <c r="A136" s="45"/>
      <c r="B136" s="46"/>
      <c r="C136" s="47" t="s">
        <v>14</v>
      </c>
      <c r="D136" s="48" t="s">
        <v>15</v>
      </c>
      <c r="E136" s="40">
        <v>2</v>
      </c>
      <c r="F136" s="41" t="s">
        <v>16</v>
      </c>
      <c r="G136" s="43">
        <v>1</v>
      </c>
      <c r="H136" s="41" t="s">
        <v>13</v>
      </c>
      <c r="I136" s="51"/>
      <c r="J136" s="51">
        <f t="shared" si="10"/>
        <v>0</v>
      </c>
      <c r="K136" s="41">
        <v>0</v>
      </c>
    </row>
    <row r="137" spans="1:11" ht="27.75" customHeight="1">
      <c r="A137" s="45"/>
      <c r="B137" s="46"/>
      <c r="C137" s="47" t="s">
        <v>17</v>
      </c>
      <c r="D137" s="48" t="s">
        <v>18</v>
      </c>
      <c r="E137" s="40">
        <v>6</v>
      </c>
      <c r="F137" s="41" t="s">
        <v>16</v>
      </c>
      <c r="G137" s="43">
        <v>1</v>
      </c>
      <c r="H137" s="41" t="s">
        <v>13</v>
      </c>
      <c r="I137" s="51"/>
      <c r="J137" s="51">
        <f t="shared" si="10"/>
        <v>0</v>
      </c>
      <c r="K137" s="41">
        <v>0</v>
      </c>
    </row>
    <row r="138" spans="1:11" ht="27.75" customHeight="1">
      <c r="A138" s="45"/>
      <c r="B138" s="46"/>
      <c r="C138" s="47" t="s">
        <v>19</v>
      </c>
      <c r="D138" s="48" t="s">
        <v>15</v>
      </c>
      <c r="E138" s="40">
        <v>2</v>
      </c>
      <c r="F138" s="41" t="s">
        <v>16</v>
      </c>
      <c r="G138" s="43">
        <v>1</v>
      </c>
      <c r="H138" s="41" t="s">
        <v>13</v>
      </c>
      <c r="I138" s="51"/>
      <c r="J138" s="51">
        <f t="shared" si="10"/>
        <v>0</v>
      </c>
      <c r="K138" s="41">
        <v>0</v>
      </c>
    </row>
    <row r="139" spans="1:11" ht="27.75" customHeight="1">
      <c r="A139" s="45"/>
      <c r="B139" s="46"/>
      <c r="C139" s="47" t="s">
        <v>20</v>
      </c>
      <c r="D139" s="48" t="s">
        <v>21</v>
      </c>
      <c r="E139" s="40">
        <v>12</v>
      </c>
      <c r="F139" s="41" t="s">
        <v>22</v>
      </c>
      <c r="G139" s="43">
        <v>1</v>
      </c>
      <c r="H139" s="41" t="s">
        <v>13</v>
      </c>
      <c r="I139" s="51"/>
      <c r="J139" s="51">
        <f t="shared" si="10"/>
        <v>0</v>
      </c>
      <c r="K139" s="41">
        <v>0</v>
      </c>
    </row>
    <row r="140" spans="1:11" ht="27.75" customHeight="1">
      <c r="A140" s="45"/>
      <c r="B140" s="46"/>
      <c r="C140" s="47" t="s">
        <v>23</v>
      </c>
      <c r="D140" s="48" t="s">
        <v>24</v>
      </c>
      <c r="E140" s="40">
        <v>72</v>
      </c>
      <c r="F140" s="41" t="s">
        <v>22</v>
      </c>
      <c r="G140" s="43">
        <v>1</v>
      </c>
      <c r="H140" s="41" t="s">
        <v>13</v>
      </c>
      <c r="I140" s="51"/>
      <c r="J140" s="51">
        <f t="shared" si="10"/>
        <v>0</v>
      </c>
      <c r="K140" s="41">
        <v>0</v>
      </c>
    </row>
    <row r="141" spans="1:11" ht="27.75" customHeight="1">
      <c r="A141" s="45"/>
      <c r="B141" s="46"/>
      <c r="C141" s="47" t="s">
        <v>6</v>
      </c>
      <c r="D141" s="48" t="s">
        <v>6</v>
      </c>
      <c r="E141" s="40"/>
      <c r="F141" s="41" t="s">
        <v>6</v>
      </c>
      <c r="G141" s="43"/>
      <c r="H141" s="41" t="s">
        <v>6</v>
      </c>
      <c r="I141" s="42" t="s">
        <v>6</v>
      </c>
      <c r="J141" s="42"/>
      <c r="K141" s="41" t="s">
        <v>6</v>
      </c>
    </row>
    <row r="142" spans="1:11" ht="27.75" customHeight="1">
      <c r="A142" s="30" t="s">
        <v>393</v>
      </c>
      <c r="B142" s="31" t="s">
        <v>174</v>
      </c>
      <c r="C142" s="32"/>
      <c r="D142" s="33"/>
      <c r="E142" s="34"/>
      <c r="F142" s="35" t="s">
        <v>6</v>
      </c>
      <c r="G142" s="36"/>
      <c r="H142" s="35" t="s">
        <v>6</v>
      </c>
      <c r="I142" s="37" t="s">
        <v>6</v>
      </c>
      <c r="J142" s="37"/>
      <c r="K142" s="35" t="s">
        <v>6</v>
      </c>
    </row>
    <row r="143" spans="1:11" ht="27.75" customHeight="1">
      <c r="A143" s="45"/>
      <c r="B143" s="46"/>
      <c r="C143" s="47" t="s">
        <v>10</v>
      </c>
      <c r="D143" s="48" t="s">
        <v>11</v>
      </c>
      <c r="E143" s="40">
        <v>2</v>
      </c>
      <c r="F143" s="41" t="s">
        <v>12</v>
      </c>
      <c r="G143" s="43">
        <v>1</v>
      </c>
      <c r="H143" s="41" t="s">
        <v>13</v>
      </c>
      <c r="I143" s="51"/>
      <c r="J143" s="51">
        <f t="shared" ref="J143:J156" si="11">E143*G143*I143</f>
        <v>0</v>
      </c>
      <c r="K143" s="41">
        <v>0</v>
      </c>
    </row>
    <row r="144" spans="1:11" ht="27.75" customHeight="1">
      <c r="A144" s="45"/>
      <c r="B144" s="46"/>
      <c r="C144" s="47" t="s">
        <v>14</v>
      </c>
      <c r="D144" s="48" t="s">
        <v>15</v>
      </c>
      <c r="E144" s="40">
        <v>2</v>
      </c>
      <c r="F144" s="41" t="s">
        <v>16</v>
      </c>
      <c r="G144" s="43">
        <v>1</v>
      </c>
      <c r="H144" s="41" t="s">
        <v>13</v>
      </c>
      <c r="I144" s="51"/>
      <c r="J144" s="51">
        <f t="shared" si="11"/>
        <v>0</v>
      </c>
      <c r="K144" s="41">
        <v>0</v>
      </c>
    </row>
    <row r="145" spans="1:11" ht="27.75" customHeight="1">
      <c r="A145" s="45"/>
      <c r="B145" s="46"/>
      <c r="C145" s="47" t="s">
        <v>17</v>
      </c>
      <c r="D145" s="48" t="s">
        <v>18</v>
      </c>
      <c r="E145" s="40">
        <v>4</v>
      </c>
      <c r="F145" s="41" t="s">
        <v>16</v>
      </c>
      <c r="G145" s="43">
        <v>1</v>
      </c>
      <c r="H145" s="41" t="s">
        <v>13</v>
      </c>
      <c r="I145" s="51"/>
      <c r="J145" s="51">
        <f t="shared" si="11"/>
        <v>0</v>
      </c>
      <c r="K145" s="41">
        <v>0</v>
      </c>
    </row>
    <row r="146" spans="1:11" ht="27.75" customHeight="1">
      <c r="A146" s="45"/>
      <c r="B146" s="46"/>
      <c r="C146" s="47" t="s">
        <v>19</v>
      </c>
      <c r="D146" s="48" t="s">
        <v>15</v>
      </c>
      <c r="E146" s="40">
        <v>1</v>
      </c>
      <c r="F146" s="41" t="s">
        <v>16</v>
      </c>
      <c r="G146" s="43">
        <v>1</v>
      </c>
      <c r="H146" s="41" t="s">
        <v>13</v>
      </c>
      <c r="I146" s="51"/>
      <c r="J146" s="51">
        <f t="shared" si="11"/>
        <v>0</v>
      </c>
      <c r="K146" s="41">
        <v>0</v>
      </c>
    </row>
    <row r="147" spans="1:11" ht="27.75" customHeight="1">
      <c r="A147" s="45"/>
      <c r="B147" s="46"/>
      <c r="C147" s="47" t="s">
        <v>20</v>
      </c>
      <c r="D147" s="48" t="s">
        <v>21</v>
      </c>
      <c r="E147" s="40">
        <v>9</v>
      </c>
      <c r="F147" s="41" t="s">
        <v>22</v>
      </c>
      <c r="G147" s="43">
        <v>1</v>
      </c>
      <c r="H147" s="41" t="s">
        <v>13</v>
      </c>
      <c r="I147" s="51"/>
      <c r="J147" s="51">
        <f t="shared" si="11"/>
        <v>0</v>
      </c>
      <c r="K147" s="41">
        <v>0</v>
      </c>
    </row>
    <row r="148" spans="1:11" ht="27.75" customHeight="1">
      <c r="A148" s="45"/>
      <c r="B148" s="46"/>
      <c r="C148" s="47" t="s">
        <v>23</v>
      </c>
      <c r="D148" s="48" t="s">
        <v>24</v>
      </c>
      <c r="E148" s="40">
        <v>10</v>
      </c>
      <c r="F148" s="41" t="s">
        <v>22</v>
      </c>
      <c r="G148" s="43">
        <v>1</v>
      </c>
      <c r="H148" s="41" t="s">
        <v>13</v>
      </c>
      <c r="I148" s="51"/>
      <c r="J148" s="51">
        <f t="shared" si="11"/>
        <v>0</v>
      </c>
      <c r="K148" s="41">
        <v>0</v>
      </c>
    </row>
    <row r="149" spans="1:11" ht="27.75" customHeight="1">
      <c r="A149" s="45"/>
      <c r="B149" s="46"/>
      <c r="C149" s="47" t="s">
        <v>135</v>
      </c>
      <c r="D149" s="48" t="s">
        <v>136</v>
      </c>
      <c r="E149" s="40">
        <v>2</v>
      </c>
      <c r="F149" s="41" t="s">
        <v>22</v>
      </c>
      <c r="G149" s="43">
        <v>1</v>
      </c>
      <c r="H149" s="41" t="s">
        <v>13</v>
      </c>
      <c r="I149" s="51"/>
      <c r="J149" s="51">
        <f t="shared" si="11"/>
        <v>0</v>
      </c>
      <c r="K149" s="41">
        <v>0</v>
      </c>
    </row>
    <row r="150" spans="1:11" ht="27.75" customHeight="1">
      <c r="A150" s="45"/>
      <c r="B150" s="46"/>
      <c r="C150" s="47" t="s">
        <v>144</v>
      </c>
      <c r="D150" s="48" t="s">
        <v>145</v>
      </c>
      <c r="E150" s="40">
        <v>1</v>
      </c>
      <c r="F150" s="41" t="s">
        <v>26</v>
      </c>
      <c r="G150" s="43">
        <v>1</v>
      </c>
      <c r="H150" s="41" t="s">
        <v>13</v>
      </c>
      <c r="I150" s="51"/>
      <c r="J150" s="51">
        <f t="shared" si="11"/>
        <v>0</v>
      </c>
      <c r="K150" s="41">
        <v>0</v>
      </c>
    </row>
    <row r="151" spans="1:11" ht="27.75" customHeight="1">
      <c r="A151" s="45"/>
      <c r="B151" s="46"/>
      <c r="C151" s="47" t="s">
        <v>175</v>
      </c>
      <c r="D151" s="48" t="s">
        <v>176</v>
      </c>
      <c r="E151" s="40">
        <v>1</v>
      </c>
      <c r="F151" s="41" t="s">
        <v>26</v>
      </c>
      <c r="G151" s="43">
        <v>1</v>
      </c>
      <c r="H151" s="41" t="s">
        <v>13</v>
      </c>
      <c r="I151" s="51"/>
      <c r="J151" s="51">
        <f t="shared" si="11"/>
        <v>0</v>
      </c>
      <c r="K151" s="41">
        <v>0</v>
      </c>
    </row>
    <row r="152" spans="1:11" ht="27.75" customHeight="1">
      <c r="A152" s="45"/>
      <c r="B152" s="46"/>
      <c r="C152" s="47" t="s">
        <v>177</v>
      </c>
      <c r="D152" s="48" t="s">
        <v>178</v>
      </c>
      <c r="E152" s="40">
        <v>1</v>
      </c>
      <c r="F152" s="41" t="s">
        <v>26</v>
      </c>
      <c r="G152" s="43">
        <v>1</v>
      </c>
      <c r="H152" s="41" t="s">
        <v>13</v>
      </c>
      <c r="I152" s="51"/>
      <c r="J152" s="51">
        <f t="shared" si="11"/>
        <v>0</v>
      </c>
      <c r="K152" s="41">
        <v>0</v>
      </c>
    </row>
    <row r="153" spans="1:11" ht="27.75" customHeight="1">
      <c r="A153" s="45"/>
      <c r="B153" s="46"/>
      <c r="C153" s="47" t="s">
        <v>179</v>
      </c>
      <c r="D153" s="48" t="s">
        <v>180</v>
      </c>
      <c r="E153" s="40">
        <v>1</v>
      </c>
      <c r="F153" s="41" t="s">
        <v>26</v>
      </c>
      <c r="G153" s="43">
        <v>1</v>
      </c>
      <c r="H153" s="41" t="s">
        <v>13</v>
      </c>
      <c r="I153" s="51"/>
      <c r="J153" s="51">
        <f t="shared" si="11"/>
        <v>0</v>
      </c>
      <c r="K153" s="41">
        <v>0</v>
      </c>
    </row>
    <row r="154" spans="1:11" ht="27.75" customHeight="1">
      <c r="A154" s="45"/>
      <c r="B154" s="46"/>
      <c r="C154" s="47" t="s">
        <v>181</v>
      </c>
      <c r="D154" s="48" t="s">
        <v>182</v>
      </c>
      <c r="E154" s="40">
        <v>1</v>
      </c>
      <c r="F154" s="41" t="s">
        <v>26</v>
      </c>
      <c r="G154" s="43">
        <v>1</v>
      </c>
      <c r="H154" s="41" t="s">
        <v>13</v>
      </c>
      <c r="I154" s="51"/>
      <c r="J154" s="51">
        <f t="shared" si="11"/>
        <v>0</v>
      </c>
      <c r="K154" s="41">
        <v>0</v>
      </c>
    </row>
    <row r="155" spans="1:11" ht="27.75" customHeight="1">
      <c r="A155" s="45"/>
      <c r="B155" s="46"/>
      <c r="C155" s="47" t="s">
        <v>53</v>
      </c>
      <c r="D155" s="48" t="s">
        <v>54</v>
      </c>
      <c r="E155" s="40">
        <v>4</v>
      </c>
      <c r="F155" s="41" t="s">
        <v>22</v>
      </c>
      <c r="G155" s="43">
        <v>1</v>
      </c>
      <c r="H155" s="41" t="s">
        <v>13</v>
      </c>
      <c r="I155" s="51"/>
      <c r="J155" s="51">
        <f t="shared" si="11"/>
        <v>0</v>
      </c>
      <c r="K155" s="41">
        <v>0</v>
      </c>
    </row>
    <row r="156" spans="1:11" ht="27.75" customHeight="1">
      <c r="A156" s="45"/>
      <c r="B156" s="46"/>
      <c r="C156" s="47" t="s">
        <v>183</v>
      </c>
      <c r="D156" s="48" t="s">
        <v>184</v>
      </c>
      <c r="E156" s="40">
        <v>1</v>
      </c>
      <c r="F156" s="41" t="s">
        <v>22</v>
      </c>
      <c r="G156" s="43">
        <v>1</v>
      </c>
      <c r="H156" s="41" t="s">
        <v>13</v>
      </c>
      <c r="I156" s="51"/>
      <c r="J156" s="51">
        <f t="shared" si="11"/>
        <v>0</v>
      </c>
      <c r="K156" s="41">
        <v>0</v>
      </c>
    </row>
    <row r="157" spans="1:11" ht="27.75" customHeight="1">
      <c r="A157" s="45"/>
      <c r="B157" s="46"/>
      <c r="C157" s="47" t="s">
        <v>6</v>
      </c>
      <c r="D157" s="48" t="s">
        <v>6</v>
      </c>
      <c r="E157" s="40"/>
      <c r="F157" s="41" t="s">
        <v>6</v>
      </c>
      <c r="G157" s="43"/>
      <c r="H157" s="41" t="s">
        <v>6</v>
      </c>
      <c r="I157" s="42"/>
      <c r="J157" s="42"/>
      <c r="K157" s="41" t="s">
        <v>6</v>
      </c>
    </row>
    <row r="158" spans="1:11" ht="27.75" customHeight="1">
      <c r="A158" s="30" t="s">
        <v>395</v>
      </c>
      <c r="B158" s="31" t="s">
        <v>172</v>
      </c>
      <c r="C158" s="32"/>
      <c r="D158" s="33"/>
      <c r="E158" s="34"/>
      <c r="F158" s="35" t="s">
        <v>6</v>
      </c>
      <c r="G158" s="36"/>
      <c r="H158" s="35" t="s">
        <v>6</v>
      </c>
      <c r="I158" s="37" t="s">
        <v>6</v>
      </c>
      <c r="J158" s="37"/>
      <c r="K158" s="35" t="s">
        <v>6</v>
      </c>
    </row>
    <row r="159" spans="1:11" ht="27.75" customHeight="1">
      <c r="A159" s="45"/>
      <c r="B159" s="46"/>
      <c r="C159" s="47" t="s">
        <v>10</v>
      </c>
      <c r="D159" s="48" t="s">
        <v>11</v>
      </c>
      <c r="E159" s="40">
        <v>10</v>
      </c>
      <c r="F159" s="41" t="s">
        <v>12</v>
      </c>
      <c r="G159" s="43">
        <v>1</v>
      </c>
      <c r="H159" s="41" t="s">
        <v>13</v>
      </c>
      <c r="I159" s="51"/>
      <c r="J159" s="51">
        <f t="shared" ref="J159:J163" si="12">E159*G159*I159</f>
        <v>0</v>
      </c>
      <c r="K159" s="41">
        <v>0</v>
      </c>
    </row>
    <row r="160" spans="1:11" ht="27.75" customHeight="1">
      <c r="A160" s="45"/>
      <c r="B160" s="46"/>
      <c r="C160" s="47" t="s">
        <v>14</v>
      </c>
      <c r="D160" s="48" t="s">
        <v>15</v>
      </c>
      <c r="E160" s="40">
        <v>20</v>
      </c>
      <c r="F160" s="41" t="s">
        <v>16</v>
      </c>
      <c r="G160" s="43">
        <v>1</v>
      </c>
      <c r="H160" s="41" t="s">
        <v>13</v>
      </c>
      <c r="I160" s="51"/>
      <c r="J160" s="51">
        <f t="shared" si="12"/>
        <v>0</v>
      </c>
      <c r="K160" s="41">
        <v>0</v>
      </c>
    </row>
    <row r="161" spans="1:11" ht="27.75" customHeight="1">
      <c r="A161" s="45"/>
      <c r="B161" s="46"/>
      <c r="C161" s="47" t="s">
        <v>17</v>
      </c>
      <c r="D161" s="48" t="s">
        <v>18</v>
      </c>
      <c r="E161" s="40">
        <v>20</v>
      </c>
      <c r="F161" s="41" t="s">
        <v>16</v>
      </c>
      <c r="G161" s="43">
        <v>1</v>
      </c>
      <c r="H161" s="41" t="s">
        <v>13</v>
      </c>
      <c r="I161" s="51"/>
      <c r="J161" s="51">
        <f t="shared" si="12"/>
        <v>0</v>
      </c>
      <c r="K161" s="41">
        <v>0</v>
      </c>
    </row>
    <row r="162" spans="1:11" ht="27.75" customHeight="1">
      <c r="A162" s="45"/>
      <c r="B162" s="46"/>
      <c r="C162" s="47" t="s">
        <v>20</v>
      </c>
      <c r="D162" s="48" t="s">
        <v>21</v>
      </c>
      <c r="E162" s="40">
        <v>60</v>
      </c>
      <c r="F162" s="41" t="s">
        <v>22</v>
      </c>
      <c r="G162" s="43">
        <v>1</v>
      </c>
      <c r="H162" s="41" t="s">
        <v>13</v>
      </c>
      <c r="I162" s="51"/>
      <c r="J162" s="51">
        <f t="shared" si="12"/>
        <v>0</v>
      </c>
      <c r="K162" s="41">
        <v>0</v>
      </c>
    </row>
    <row r="163" spans="1:11" ht="27.75" customHeight="1">
      <c r="A163" s="45"/>
      <c r="B163" s="46"/>
      <c r="C163" s="47" t="s">
        <v>23</v>
      </c>
      <c r="D163" s="48" t="s">
        <v>24</v>
      </c>
      <c r="E163" s="40">
        <v>40</v>
      </c>
      <c r="F163" s="41" t="s">
        <v>22</v>
      </c>
      <c r="G163" s="43">
        <v>1</v>
      </c>
      <c r="H163" s="41" t="s">
        <v>13</v>
      </c>
      <c r="I163" s="51"/>
      <c r="J163" s="51">
        <f t="shared" si="12"/>
        <v>0</v>
      </c>
      <c r="K163" s="41">
        <v>0</v>
      </c>
    </row>
    <row r="164" spans="1:11" ht="27.75" customHeight="1">
      <c r="A164" s="45"/>
      <c r="B164" s="46"/>
      <c r="C164" s="47" t="s">
        <v>6</v>
      </c>
      <c r="D164" s="48" t="s">
        <v>6</v>
      </c>
      <c r="E164" s="40"/>
      <c r="F164" s="41" t="s">
        <v>6</v>
      </c>
      <c r="G164" s="43"/>
      <c r="H164" s="41" t="s">
        <v>6</v>
      </c>
      <c r="I164" s="42"/>
      <c r="J164" s="42"/>
      <c r="K164" s="41" t="s">
        <v>6</v>
      </c>
    </row>
    <row r="165" spans="1:11" ht="27.75" customHeight="1">
      <c r="A165" s="30" t="s">
        <v>397</v>
      </c>
      <c r="B165" s="31" t="s">
        <v>186</v>
      </c>
      <c r="C165" s="32"/>
      <c r="D165" s="33"/>
      <c r="E165" s="34"/>
      <c r="F165" s="35" t="s">
        <v>6</v>
      </c>
      <c r="G165" s="36"/>
      <c r="H165" s="35" t="s">
        <v>6</v>
      </c>
      <c r="I165" s="37" t="s">
        <v>6</v>
      </c>
      <c r="J165" s="37"/>
      <c r="K165" s="35" t="s">
        <v>6</v>
      </c>
    </row>
    <row r="166" spans="1:11" ht="27.75" customHeight="1">
      <c r="A166" s="45"/>
      <c r="B166" s="46"/>
      <c r="C166" s="47" t="s">
        <v>10</v>
      </c>
      <c r="D166" s="48" t="s">
        <v>11</v>
      </c>
      <c r="E166" s="40">
        <v>2</v>
      </c>
      <c r="F166" s="41" t="s">
        <v>12</v>
      </c>
      <c r="G166" s="43">
        <v>1</v>
      </c>
      <c r="H166" s="41" t="s">
        <v>13</v>
      </c>
      <c r="I166" s="51"/>
      <c r="J166" s="51">
        <f t="shared" ref="J166:J174" si="13">E166*G166*I166</f>
        <v>0</v>
      </c>
      <c r="K166" s="41">
        <v>0</v>
      </c>
    </row>
    <row r="167" spans="1:11" ht="27.75" customHeight="1">
      <c r="A167" s="45"/>
      <c r="B167" s="46"/>
      <c r="C167" s="47" t="s">
        <v>14</v>
      </c>
      <c r="D167" s="48" t="s">
        <v>15</v>
      </c>
      <c r="E167" s="40">
        <v>4</v>
      </c>
      <c r="F167" s="41" t="s">
        <v>16</v>
      </c>
      <c r="G167" s="43">
        <v>1</v>
      </c>
      <c r="H167" s="41" t="s">
        <v>13</v>
      </c>
      <c r="I167" s="51"/>
      <c r="J167" s="51">
        <f t="shared" si="13"/>
        <v>0</v>
      </c>
      <c r="K167" s="41">
        <v>0</v>
      </c>
    </row>
    <row r="168" spans="1:11" ht="27.75" customHeight="1">
      <c r="A168" s="45"/>
      <c r="B168" s="46"/>
      <c r="C168" s="47" t="s">
        <v>17</v>
      </c>
      <c r="D168" s="48" t="s">
        <v>18</v>
      </c>
      <c r="E168" s="40">
        <v>4</v>
      </c>
      <c r="F168" s="41" t="s">
        <v>16</v>
      </c>
      <c r="G168" s="43">
        <v>1</v>
      </c>
      <c r="H168" s="41" t="s">
        <v>13</v>
      </c>
      <c r="I168" s="51"/>
      <c r="J168" s="51">
        <f t="shared" si="13"/>
        <v>0</v>
      </c>
      <c r="K168" s="41">
        <v>0</v>
      </c>
    </row>
    <row r="169" spans="1:11" ht="27.75" customHeight="1">
      <c r="A169" s="45"/>
      <c r="B169" s="46"/>
      <c r="C169" s="47" t="s">
        <v>20</v>
      </c>
      <c r="D169" s="48" t="s">
        <v>21</v>
      </c>
      <c r="E169" s="40">
        <v>12</v>
      </c>
      <c r="F169" s="41" t="s">
        <v>22</v>
      </c>
      <c r="G169" s="43">
        <v>1</v>
      </c>
      <c r="H169" s="41" t="s">
        <v>13</v>
      </c>
      <c r="I169" s="51"/>
      <c r="J169" s="51">
        <f t="shared" si="13"/>
        <v>0</v>
      </c>
      <c r="K169" s="41">
        <v>0</v>
      </c>
    </row>
    <row r="170" spans="1:11" ht="27.75" customHeight="1">
      <c r="A170" s="45"/>
      <c r="B170" s="46"/>
      <c r="C170" s="47" t="s">
        <v>23</v>
      </c>
      <c r="D170" s="48" t="s">
        <v>24</v>
      </c>
      <c r="E170" s="40">
        <v>36</v>
      </c>
      <c r="F170" s="41" t="s">
        <v>22</v>
      </c>
      <c r="G170" s="43">
        <v>1</v>
      </c>
      <c r="H170" s="41" t="s">
        <v>13</v>
      </c>
      <c r="I170" s="51"/>
      <c r="J170" s="51">
        <f t="shared" si="13"/>
        <v>0</v>
      </c>
      <c r="K170" s="41">
        <v>0</v>
      </c>
    </row>
    <row r="171" spans="1:11" ht="27.75" customHeight="1">
      <c r="A171" s="45"/>
      <c r="B171" s="46"/>
      <c r="C171" s="47" t="s">
        <v>406</v>
      </c>
      <c r="D171" s="48" t="s">
        <v>407</v>
      </c>
      <c r="E171" s="40">
        <v>1</v>
      </c>
      <c r="F171" s="41" t="s">
        <v>26</v>
      </c>
      <c r="G171" s="43">
        <v>1</v>
      </c>
      <c r="H171" s="41" t="s">
        <v>13</v>
      </c>
      <c r="I171" s="51"/>
      <c r="J171" s="51">
        <f t="shared" si="13"/>
        <v>0</v>
      </c>
      <c r="K171" s="41">
        <v>0</v>
      </c>
    </row>
    <row r="172" spans="1:11" ht="27.75" customHeight="1">
      <c r="A172" s="45"/>
      <c r="B172" s="46"/>
      <c r="C172" s="47" t="s">
        <v>406</v>
      </c>
      <c r="D172" s="48" t="s">
        <v>408</v>
      </c>
      <c r="E172" s="40">
        <v>1</v>
      </c>
      <c r="F172" s="41" t="s">
        <v>26</v>
      </c>
      <c r="G172" s="43">
        <v>1</v>
      </c>
      <c r="H172" s="41" t="s">
        <v>13</v>
      </c>
      <c r="I172" s="51"/>
      <c r="J172" s="51">
        <f t="shared" si="13"/>
        <v>0</v>
      </c>
      <c r="K172" s="41">
        <v>0</v>
      </c>
    </row>
    <row r="173" spans="1:11" ht="27.75" customHeight="1">
      <c r="A173" s="45"/>
      <c r="B173" s="46"/>
      <c r="C173" s="47" t="s">
        <v>406</v>
      </c>
      <c r="D173" s="48" t="s">
        <v>409</v>
      </c>
      <c r="E173" s="40">
        <v>1</v>
      </c>
      <c r="F173" s="41" t="s">
        <v>26</v>
      </c>
      <c r="G173" s="43">
        <v>1</v>
      </c>
      <c r="H173" s="41" t="s">
        <v>13</v>
      </c>
      <c r="I173" s="51"/>
      <c r="J173" s="51">
        <f t="shared" si="13"/>
        <v>0</v>
      </c>
      <c r="K173" s="41">
        <v>0</v>
      </c>
    </row>
    <row r="174" spans="1:11" ht="27.75" customHeight="1">
      <c r="A174" s="45"/>
      <c r="B174" s="46"/>
      <c r="C174" s="47" t="s">
        <v>406</v>
      </c>
      <c r="D174" s="48" t="s">
        <v>410</v>
      </c>
      <c r="E174" s="40">
        <v>1</v>
      </c>
      <c r="F174" s="41" t="s">
        <v>26</v>
      </c>
      <c r="G174" s="43">
        <v>1</v>
      </c>
      <c r="H174" s="41" t="s">
        <v>13</v>
      </c>
      <c r="I174" s="51"/>
      <c r="J174" s="51">
        <f t="shared" si="13"/>
        <v>0</v>
      </c>
      <c r="K174" s="41">
        <v>0</v>
      </c>
    </row>
    <row r="175" spans="1:11" ht="27.75" customHeight="1">
      <c r="A175" s="45"/>
      <c r="B175" s="46"/>
      <c r="C175" s="47" t="s">
        <v>6</v>
      </c>
      <c r="D175" s="48" t="s">
        <v>6</v>
      </c>
      <c r="E175" s="40"/>
      <c r="F175" s="41" t="s">
        <v>6</v>
      </c>
      <c r="G175" s="43"/>
      <c r="H175" s="41" t="s">
        <v>6</v>
      </c>
      <c r="I175" s="42" t="s">
        <v>6</v>
      </c>
      <c r="J175" s="42"/>
      <c r="K175" s="41" t="s">
        <v>6</v>
      </c>
    </row>
    <row r="176" spans="1:11" ht="27.75" customHeight="1">
      <c r="A176" s="30" t="s">
        <v>399</v>
      </c>
      <c r="B176" s="31" t="s">
        <v>214</v>
      </c>
      <c r="C176" s="32"/>
      <c r="D176" s="33"/>
      <c r="E176" s="34"/>
      <c r="F176" s="35" t="s">
        <v>6</v>
      </c>
      <c r="G176" s="36"/>
      <c r="H176" s="35" t="s">
        <v>6</v>
      </c>
      <c r="I176" s="37" t="s">
        <v>6</v>
      </c>
      <c r="J176" s="37"/>
      <c r="K176" s="35" t="s">
        <v>6</v>
      </c>
    </row>
    <row r="177" spans="1:11" ht="27.75" customHeight="1">
      <c r="A177" s="45"/>
      <c r="B177" s="46"/>
      <c r="C177" s="47" t="s">
        <v>10</v>
      </c>
      <c r="D177" s="48" t="s">
        <v>11</v>
      </c>
      <c r="E177" s="40">
        <v>1</v>
      </c>
      <c r="F177" s="41" t="s">
        <v>12</v>
      </c>
      <c r="G177" s="43">
        <v>1</v>
      </c>
      <c r="H177" s="41" t="s">
        <v>13</v>
      </c>
      <c r="I177" s="51"/>
      <c r="J177" s="51">
        <f t="shared" ref="J177:J181" si="14">E177*G177*I177</f>
        <v>0</v>
      </c>
      <c r="K177" s="41">
        <v>0</v>
      </c>
    </row>
    <row r="178" spans="1:11" ht="27.75" customHeight="1">
      <c r="A178" s="45"/>
      <c r="B178" s="46"/>
      <c r="C178" s="47" t="s">
        <v>14</v>
      </c>
      <c r="D178" s="48" t="s">
        <v>15</v>
      </c>
      <c r="E178" s="40">
        <v>2</v>
      </c>
      <c r="F178" s="41" t="s">
        <v>16</v>
      </c>
      <c r="G178" s="43">
        <v>1</v>
      </c>
      <c r="H178" s="41" t="s">
        <v>13</v>
      </c>
      <c r="I178" s="51"/>
      <c r="J178" s="51">
        <f t="shared" si="14"/>
        <v>0</v>
      </c>
      <c r="K178" s="41">
        <v>0</v>
      </c>
    </row>
    <row r="179" spans="1:11" ht="27.75" customHeight="1">
      <c r="A179" s="45"/>
      <c r="B179" s="46"/>
      <c r="C179" s="47" t="s">
        <v>17</v>
      </c>
      <c r="D179" s="48" t="s">
        <v>18</v>
      </c>
      <c r="E179" s="40">
        <v>2</v>
      </c>
      <c r="F179" s="41" t="s">
        <v>16</v>
      </c>
      <c r="G179" s="43">
        <v>1</v>
      </c>
      <c r="H179" s="41" t="s">
        <v>13</v>
      </c>
      <c r="I179" s="51"/>
      <c r="J179" s="51">
        <f t="shared" si="14"/>
        <v>0</v>
      </c>
      <c r="K179" s="41">
        <v>0</v>
      </c>
    </row>
    <row r="180" spans="1:11" ht="27.75" customHeight="1">
      <c r="A180" s="45"/>
      <c r="B180" s="46"/>
      <c r="C180" s="47" t="s">
        <v>20</v>
      </c>
      <c r="D180" s="48" t="s">
        <v>21</v>
      </c>
      <c r="E180" s="40">
        <v>4</v>
      </c>
      <c r="F180" s="41" t="s">
        <v>22</v>
      </c>
      <c r="G180" s="43">
        <v>1</v>
      </c>
      <c r="H180" s="41" t="s">
        <v>13</v>
      </c>
      <c r="I180" s="51"/>
      <c r="J180" s="51">
        <f t="shared" si="14"/>
        <v>0</v>
      </c>
      <c r="K180" s="41">
        <v>0</v>
      </c>
    </row>
    <row r="181" spans="1:11" ht="27.75" customHeight="1">
      <c r="A181" s="45"/>
      <c r="B181" s="46"/>
      <c r="C181" s="47" t="s">
        <v>23</v>
      </c>
      <c r="D181" s="48" t="s">
        <v>24</v>
      </c>
      <c r="E181" s="40">
        <v>8</v>
      </c>
      <c r="F181" s="41" t="s">
        <v>22</v>
      </c>
      <c r="G181" s="43">
        <v>1</v>
      </c>
      <c r="H181" s="41" t="s">
        <v>13</v>
      </c>
      <c r="I181" s="51"/>
      <c r="J181" s="51">
        <f t="shared" si="14"/>
        <v>0</v>
      </c>
      <c r="K181" s="41">
        <v>0</v>
      </c>
    </row>
    <row r="182" spans="1:11" ht="27.75" customHeight="1">
      <c r="A182" s="45"/>
      <c r="B182" s="46"/>
      <c r="C182" s="47" t="s">
        <v>6</v>
      </c>
      <c r="D182" s="48" t="s">
        <v>6</v>
      </c>
      <c r="E182" s="40"/>
      <c r="F182" s="41" t="s">
        <v>6</v>
      </c>
      <c r="G182" s="43"/>
      <c r="H182" s="41" t="s">
        <v>6</v>
      </c>
      <c r="I182" s="42" t="s">
        <v>6</v>
      </c>
      <c r="J182" s="42"/>
      <c r="K182" s="41" t="s">
        <v>6</v>
      </c>
    </row>
    <row r="183" spans="1:11" ht="27.75" customHeight="1">
      <c r="A183" s="30" t="s">
        <v>400</v>
      </c>
      <c r="B183" s="31" t="s">
        <v>162</v>
      </c>
      <c r="C183" s="32"/>
      <c r="D183" s="33"/>
      <c r="E183" s="34"/>
      <c r="F183" s="35" t="s">
        <v>6</v>
      </c>
      <c r="G183" s="36"/>
      <c r="H183" s="35" t="s">
        <v>6</v>
      </c>
      <c r="I183" s="37" t="s">
        <v>6</v>
      </c>
      <c r="J183" s="37"/>
      <c r="K183" s="35" t="s">
        <v>6</v>
      </c>
    </row>
    <row r="184" spans="1:11" ht="27.75" customHeight="1">
      <c r="A184" s="45"/>
      <c r="B184" s="46"/>
      <c r="C184" s="47" t="s">
        <v>10</v>
      </c>
      <c r="D184" s="48" t="s">
        <v>11</v>
      </c>
      <c r="E184" s="40">
        <v>1</v>
      </c>
      <c r="F184" s="41" t="s">
        <v>12</v>
      </c>
      <c r="G184" s="43">
        <v>1</v>
      </c>
      <c r="H184" s="41" t="s">
        <v>13</v>
      </c>
      <c r="I184" s="51"/>
      <c r="J184" s="51">
        <f t="shared" ref="J184:J188" si="15">E184*G184*I184</f>
        <v>0</v>
      </c>
      <c r="K184" s="41">
        <v>0</v>
      </c>
    </row>
    <row r="185" spans="1:11" ht="27.75" customHeight="1">
      <c r="A185" s="45"/>
      <c r="B185" s="46"/>
      <c r="C185" s="47" t="s">
        <v>14</v>
      </c>
      <c r="D185" s="48" t="s">
        <v>15</v>
      </c>
      <c r="E185" s="40">
        <v>2</v>
      </c>
      <c r="F185" s="41" t="s">
        <v>16</v>
      </c>
      <c r="G185" s="43">
        <v>1</v>
      </c>
      <c r="H185" s="41" t="s">
        <v>13</v>
      </c>
      <c r="I185" s="51"/>
      <c r="J185" s="51">
        <f t="shared" si="15"/>
        <v>0</v>
      </c>
      <c r="K185" s="41">
        <v>0</v>
      </c>
    </row>
    <row r="186" spans="1:11" ht="27.75" customHeight="1">
      <c r="A186" s="45"/>
      <c r="B186" s="46"/>
      <c r="C186" s="47" t="s">
        <v>17</v>
      </c>
      <c r="D186" s="48" t="s">
        <v>18</v>
      </c>
      <c r="E186" s="40">
        <v>2</v>
      </c>
      <c r="F186" s="41" t="s">
        <v>16</v>
      </c>
      <c r="G186" s="43">
        <v>1</v>
      </c>
      <c r="H186" s="41" t="s">
        <v>13</v>
      </c>
      <c r="I186" s="51"/>
      <c r="J186" s="51">
        <f t="shared" si="15"/>
        <v>0</v>
      </c>
      <c r="K186" s="41">
        <v>0</v>
      </c>
    </row>
    <row r="187" spans="1:11" ht="27.75" customHeight="1">
      <c r="A187" s="45"/>
      <c r="B187" s="46"/>
      <c r="C187" s="47" t="s">
        <v>20</v>
      </c>
      <c r="D187" s="48" t="s">
        <v>21</v>
      </c>
      <c r="E187" s="40">
        <v>4</v>
      </c>
      <c r="F187" s="41" t="s">
        <v>22</v>
      </c>
      <c r="G187" s="43">
        <v>1</v>
      </c>
      <c r="H187" s="41" t="s">
        <v>13</v>
      </c>
      <c r="I187" s="51"/>
      <c r="J187" s="51">
        <f t="shared" si="15"/>
        <v>0</v>
      </c>
      <c r="K187" s="41">
        <v>0</v>
      </c>
    </row>
    <row r="188" spans="1:11" ht="27.75" customHeight="1">
      <c r="A188" s="45"/>
      <c r="B188" s="46"/>
      <c r="C188" s="47" t="s">
        <v>23</v>
      </c>
      <c r="D188" s="48" t="s">
        <v>24</v>
      </c>
      <c r="E188" s="40">
        <v>8</v>
      </c>
      <c r="F188" s="41" t="s">
        <v>22</v>
      </c>
      <c r="G188" s="43">
        <v>1</v>
      </c>
      <c r="H188" s="41" t="s">
        <v>13</v>
      </c>
      <c r="I188" s="51"/>
      <c r="J188" s="51">
        <f t="shared" si="15"/>
        <v>0</v>
      </c>
      <c r="K188" s="41">
        <v>0</v>
      </c>
    </row>
    <row r="189" spans="1:11" ht="27.75" customHeight="1">
      <c r="A189" s="45"/>
      <c r="B189" s="46"/>
      <c r="C189" s="47" t="s">
        <v>6</v>
      </c>
      <c r="D189" s="48" t="s">
        <v>6</v>
      </c>
      <c r="E189" s="40"/>
      <c r="F189" s="41" t="s">
        <v>6</v>
      </c>
      <c r="G189" s="43"/>
      <c r="H189" s="41" t="s">
        <v>6</v>
      </c>
      <c r="I189" s="42" t="s">
        <v>6</v>
      </c>
      <c r="J189" s="42"/>
      <c r="K189" s="41" t="s">
        <v>6</v>
      </c>
    </row>
    <row r="190" spans="1:11" ht="27.75" customHeight="1">
      <c r="A190" s="30" t="s">
        <v>401</v>
      </c>
      <c r="B190" s="31" t="s">
        <v>435</v>
      </c>
      <c r="C190" s="32"/>
      <c r="D190" s="33"/>
      <c r="E190" s="34"/>
      <c r="F190" s="35" t="s">
        <v>6</v>
      </c>
      <c r="G190" s="36"/>
      <c r="H190" s="35" t="s">
        <v>6</v>
      </c>
      <c r="I190" s="37" t="s">
        <v>6</v>
      </c>
      <c r="J190" s="37"/>
      <c r="K190" s="35" t="s">
        <v>6</v>
      </c>
    </row>
    <row r="191" spans="1:11" ht="27.75" customHeight="1">
      <c r="A191" s="45"/>
      <c r="B191" s="46"/>
      <c r="C191" s="47" t="s">
        <v>10</v>
      </c>
      <c r="D191" s="48" t="s">
        <v>11</v>
      </c>
      <c r="E191" s="40">
        <v>1</v>
      </c>
      <c r="F191" s="41" t="s">
        <v>12</v>
      </c>
      <c r="G191" s="43">
        <v>1</v>
      </c>
      <c r="H191" s="41" t="s">
        <v>13</v>
      </c>
      <c r="I191" s="51"/>
      <c r="J191" s="51">
        <f t="shared" ref="J191:J195" si="16">E191*G191*I191</f>
        <v>0</v>
      </c>
      <c r="K191" s="41">
        <v>0</v>
      </c>
    </row>
    <row r="192" spans="1:11" ht="27.75" customHeight="1">
      <c r="A192" s="45"/>
      <c r="B192" s="46"/>
      <c r="C192" s="47" t="s">
        <v>14</v>
      </c>
      <c r="D192" s="48" t="s">
        <v>15</v>
      </c>
      <c r="E192" s="40">
        <v>2</v>
      </c>
      <c r="F192" s="41" t="s">
        <v>16</v>
      </c>
      <c r="G192" s="43">
        <v>1</v>
      </c>
      <c r="H192" s="41" t="s">
        <v>13</v>
      </c>
      <c r="I192" s="51"/>
      <c r="J192" s="51">
        <f t="shared" si="16"/>
        <v>0</v>
      </c>
      <c r="K192" s="41">
        <v>0</v>
      </c>
    </row>
    <row r="193" spans="1:296" ht="27.75" customHeight="1">
      <c r="A193" s="45"/>
      <c r="B193" s="46"/>
      <c r="C193" s="47" t="s">
        <v>17</v>
      </c>
      <c r="D193" s="48" t="s">
        <v>18</v>
      </c>
      <c r="E193" s="40">
        <v>2</v>
      </c>
      <c r="F193" s="41" t="s">
        <v>16</v>
      </c>
      <c r="G193" s="43">
        <v>1</v>
      </c>
      <c r="H193" s="41" t="s">
        <v>13</v>
      </c>
      <c r="I193" s="51"/>
      <c r="J193" s="51">
        <f t="shared" si="16"/>
        <v>0</v>
      </c>
      <c r="K193" s="41">
        <v>0</v>
      </c>
    </row>
    <row r="194" spans="1:296" ht="27.75" customHeight="1">
      <c r="A194" s="45"/>
      <c r="B194" s="46"/>
      <c r="C194" s="47" t="s">
        <v>20</v>
      </c>
      <c r="D194" s="48" t="s">
        <v>21</v>
      </c>
      <c r="E194" s="40">
        <v>4</v>
      </c>
      <c r="F194" s="41" t="s">
        <v>22</v>
      </c>
      <c r="G194" s="43">
        <v>1</v>
      </c>
      <c r="H194" s="41" t="s">
        <v>13</v>
      </c>
      <c r="I194" s="51"/>
      <c r="J194" s="51">
        <f t="shared" si="16"/>
        <v>0</v>
      </c>
      <c r="K194" s="41">
        <v>0</v>
      </c>
    </row>
    <row r="195" spans="1:296" ht="27.75" customHeight="1">
      <c r="A195" s="45"/>
      <c r="B195" s="46"/>
      <c r="C195" s="47" t="s">
        <v>23</v>
      </c>
      <c r="D195" s="48" t="s">
        <v>24</v>
      </c>
      <c r="E195" s="40">
        <v>8</v>
      </c>
      <c r="F195" s="41" t="s">
        <v>22</v>
      </c>
      <c r="G195" s="43">
        <v>1</v>
      </c>
      <c r="H195" s="41" t="s">
        <v>13</v>
      </c>
      <c r="I195" s="51"/>
      <c r="J195" s="51">
        <f t="shared" si="16"/>
        <v>0</v>
      </c>
      <c r="K195" s="41">
        <v>0</v>
      </c>
    </row>
    <row r="196" spans="1:296" s="114" customFormat="1" ht="27.75" customHeight="1">
      <c r="A196" s="45"/>
      <c r="B196" s="46"/>
      <c r="C196" s="47" t="s">
        <v>25</v>
      </c>
      <c r="D196" s="48">
        <v>0</v>
      </c>
      <c r="E196" s="40">
        <v>1</v>
      </c>
      <c r="F196" s="41" t="s">
        <v>26</v>
      </c>
      <c r="G196" s="43">
        <v>1</v>
      </c>
      <c r="H196" s="41" t="s">
        <v>13</v>
      </c>
      <c r="I196" s="42" t="s">
        <v>27</v>
      </c>
      <c r="J196" s="49"/>
      <c r="K196" s="41" t="s">
        <v>28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  <c r="BZ196" s="113"/>
      <c r="CA196" s="113"/>
      <c r="CB196" s="113"/>
      <c r="CC196" s="113"/>
      <c r="CD196" s="113"/>
      <c r="CE196" s="113"/>
      <c r="CF196" s="113"/>
      <c r="CG196" s="113"/>
      <c r="CH196" s="113"/>
      <c r="CI196" s="113"/>
      <c r="CJ196" s="113"/>
      <c r="CK196" s="113"/>
      <c r="CL196" s="113"/>
      <c r="CM196" s="113"/>
      <c r="CN196" s="113"/>
      <c r="CO196" s="113"/>
      <c r="CP196" s="113"/>
      <c r="CQ196" s="113"/>
      <c r="CR196" s="113"/>
      <c r="CS196" s="113"/>
      <c r="CT196" s="113"/>
      <c r="CU196" s="113"/>
      <c r="CV196" s="113"/>
      <c r="CW196" s="113"/>
      <c r="CX196" s="113"/>
      <c r="CY196" s="113"/>
      <c r="CZ196" s="113"/>
      <c r="DA196" s="113"/>
      <c r="DB196" s="113"/>
      <c r="DC196" s="113"/>
      <c r="DD196" s="113"/>
      <c r="DE196" s="113"/>
      <c r="DF196" s="113"/>
      <c r="DG196" s="113"/>
      <c r="DH196" s="113"/>
      <c r="DI196" s="113"/>
      <c r="DJ196" s="113"/>
      <c r="DK196" s="113"/>
      <c r="DL196" s="113"/>
      <c r="DM196" s="113"/>
      <c r="DN196" s="113"/>
      <c r="DO196" s="113"/>
      <c r="DP196" s="113"/>
      <c r="DQ196" s="113"/>
      <c r="DR196" s="113"/>
      <c r="DS196" s="113"/>
      <c r="DT196" s="113"/>
      <c r="DU196" s="113"/>
      <c r="DV196" s="113"/>
      <c r="DW196" s="113"/>
      <c r="DX196" s="113"/>
      <c r="DY196" s="113"/>
      <c r="DZ196" s="113"/>
      <c r="EA196" s="113"/>
      <c r="EB196" s="113"/>
      <c r="EC196" s="113"/>
      <c r="ED196" s="113"/>
      <c r="EE196" s="113"/>
      <c r="EF196" s="113"/>
      <c r="EG196" s="113"/>
      <c r="EH196" s="113"/>
      <c r="EI196" s="113"/>
      <c r="EJ196" s="113"/>
      <c r="EK196" s="113"/>
      <c r="EL196" s="113"/>
      <c r="EM196" s="113"/>
      <c r="EN196" s="113"/>
      <c r="EO196" s="113"/>
      <c r="EP196" s="113"/>
      <c r="EQ196" s="113"/>
      <c r="ER196" s="113"/>
      <c r="ES196" s="113"/>
      <c r="ET196" s="113"/>
      <c r="EU196" s="113"/>
      <c r="EV196" s="113"/>
      <c r="EW196" s="113"/>
      <c r="EX196" s="113"/>
      <c r="EY196" s="113"/>
      <c r="EZ196" s="113"/>
      <c r="FA196" s="113"/>
      <c r="FB196" s="113"/>
      <c r="FC196" s="113"/>
      <c r="FD196" s="113"/>
      <c r="FE196" s="113"/>
      <c r="FF196" s="113"/>
      <c r="FG196" s="113"/>
      <c r="FH196" s="113"/>
      <c r="FI196" s="113"/>
      <c r="FJ196" s="113"/>
      <c r="FK196" s="113"/>
      <c r="FL196" s="113"/>
      <c r="FM196" s="113"/>
      <c r="FN196" s="113"/>
      <c r="FO196" s="113"/>
      <c r="FP196" s="113"/>
      <c r="FQ196" s="113"/>
      <c r="FR196" s="113"/>
      <c r="FS196" s="113"/>
      <c r="FT196" s="113"/>
      <c r="FU196" s="113"/>
      <c r="FV196" s="113"/>
      <c r="FW196" s="113"/>
      <c r="FX196" s="113"/>
      <c r="FY196" s="113"/>
      <c r="FZ196" s="113"/>
      <c r="GA196" s="113"/>
      <c r="GB196" s="113"/>
      <c r="GC196" s="113"/>
      <c r="GD196" s="113"/>
      <c r="GE196" s="113"/>
      <c r="GF196" s="113"/>
      <c r="GG196" s="113"/>
      <c r="GH196" s="113"/>
      <c r="GI196" s="113"/>
      <c r="GJ196" s="113"/>
      <c r="GK196" s="113"/>
      <c r="GL196" s="113"/>
      <c r="GM196" s="113"/>
      <c r="GN196" s="113"/>
      <c r="GO196" s="113"/>
      <c r="GP196" s="113"/>
      <c r="GQ196" s="113"/>
      <c r="GR196" s="113"/>
      <c r="GS196" s="113"/>
      <c r="GT196" s="113"/>
      <c r="GU196" s="113"/>
      <c r="GV196" s="113"/>
      <c r="GW196" s="113"/>
      <c r="GX196" s="113"/>
      <c r="GY196" s="113"/>
      <c r="GZ196" s="113"/>
      <c r="HA196" s="113"/>
      <c r="HB196" s="113"/>
      <c r="HC196" s="113"/>
      <c r="HD196" s="113"/>
      <c r="HE196" s="113"/>
      <c r="HF196" s="113"/>
      <c r="HG196" s="113"/>
      <c r="HH196" s="113"/>
      <c r="HI196" s="113"/>
      <c r="HJ196" s="113"/>
      <c r="HK196" s="113"/>
      <c r="HL196" s="113"/>
      <c r="HM196" s="113"/>
      <c r="HN196" s="113"/>
      <c r="HO196" s="113"/>
      <c r="HP196" s="113"/>
      <c r="HQ196" s="113"/>
      <c r="HR196" s="113"/>
      <c r="HS196" s="113"/>
      <c r="HT196" s="113"/>
      <c r="HU196" s="113"/>
      <c r="HV196" s="113"/>
      <c r="HW196" s="113"/>
      <c r="HX196" s="113"/>
      <c r="HY196" s="113"/>
      <c r="HZ196" s="113"/>
      <c r="IA196" s="113"/>
      <c r="IB196" s="113"/>
      <c r="IC196" s="113"/>
      <c r="ID196" s="113"/>
      <c r="IE196" s="113"/>
      <c r="IF196" s="113"/>
      <c r="IG196" s="113"/>
      <c r="IH196" s="113"/>
      <c r="II196" s="113"/>
      <c r="IJ196" s="113"/>
      <c r="IK196" s="113"/>
      <c r="IL196" s="113"/>
      <c r="IM196" s="113"/>
      <c r="IN196" s="113"/>
      <c r="IO196" s="113"/>
      <c r="IP196" s="113"/>
      <c r="IQ196" s="113"/>
      <c r="IR196" s="113"/>
      <c r="IS196" s="113"/>
      <c r="IT196" s="113"/>
      <c r="IU196" s="113"/>
      <c r="IV196" s="113"/>
      <c r="IW196" s="113"/>
      <c r="IX196" s="113"/>
      <c r="IY196" s="113"/>
      <c r="IZ196" s="113"/>
      <c r="JA196" s="113"/>
      <c r="JB196" s="113"/>
      <c r="JC196" s="113"/>
      <c r="JD196" s="113"/>
      <c r="JE196" s="113"/>
      <c r="JF196" s="113"/>
      <c r="JG196" s="113"/>
      <c r="JH196" s="113"/>
      <c r="JI196" s="113"/>
      <c r="JJ196" s="113"/>
      <c r="JK196" s="113"/>
      <c r="JL196" s="113"/>
      <c r="JM196" s="113"/>
      <c r="JN196" s="113"/>
      <c r="JO196" s="113"/>
      <c r="JP196" s="113"/>
      <c r="JQ196" s="113"/>
      <c r="JR196" s="113"/>
      <c r="JS196" s="113"/>
      <c r="JT196" s="113"/>
      <c r="JU196" s="113"/>
      <c r="JV196" s="113"/>
      <c r="JW196" s="113"/>
      <c r="JX196" s="113"/>
      <c r="JY196" s="113"/>
      <c r="JZ196" s="113"/>
      <c r="KA196" s="113"/>
      <c r="KB196" s="113"/>
      <c r="KC196" s="113"/>
      <c r="KD196" s="113"/>
      <c r="KE196" s="113"/>
      <c r="KF196" s="113"/>
      <c r="KG196" s="113"/>
      <c r="KH196" s="113"/>
      <c r="KI196" s="113"/>
      <c r="KJ196" s="113"/>
    </row>
    <row r="197" spans="1:296" s="114" customFormat="1" ht="27.75" customHeight="1">
      <c r="A197" s="45"/>
      <c r="B197" s="46"/>
      <c r="C197" s="47" t="s">
        <v>29</v>
      </c>
      <c r="D197" s="48">
        <v>0</v>
      </c>
      <c r="E197" s="40">
        <v>1</v>
      </c>
      <c r="F197" s="41" t="s">
        <v>13</v>
      </c>
      <c r="G197" s="43">
        <v>1</v>
      </c>
      <c r="H197" s="41" t="s">
        <v>13</v>
      </c>
      <c r="I197" s="42" t="s">
        <v>27</v>
      </c>
      <c r="J197" s="49"/>
      <c r="K197" s="41" t="s">
        <v>28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13"/>
      <c r="BV197" s="113"/>
      <c r="BW197" s="113"/>
      <c r="BX197" s="113"/>
      <c r="BY197" s="113"/>
      <c r="BZ197" s="113"/>
      <c r="CA197" s="113"/>
      <c r="CB197" s="113"/>
      <c r="CC197" s="113"/>
      <c r="CD197" s="113"/>
      <c r="CE197" s="113"/>
      <c r="CF197" s="113"/>
      <c r="CG197" s="113"/>
      <c r="CH197" s="113"/>
      <c r="CI197" s="113"/>
      <c r="CJ197" s="113"/>
      <c r="CK197" s="113"/>
      <c r="CL197" s="113"/>
      <c r="CM197" s="113"/>
      <c r="CN197" s="113"/>
      <c r="CO197" s="113"/>
      <c r="CP197" s="113"/>
      <c r="CQ197" s="113"/>
      <c r="CR197" s="113"/>
      <c r="CS197" s="113"/>
      <c r="CT197" s="113"/>
      <c r="CU197" s="113"/>
      <c r="CV197" s="113"/>
      <c r="CW197" s="113"/>
      <c r="CX197" s="113"/>
      <c r="CY197" s="113"/>
      <c r="CZ197" s="113"/>
      <c r="DA197" s="113"/>
      <c r="DB197" s="113"/>
      <c r="DC197" s="113"/>
      <c r="DD197" s="113"/>
      <c r="DE197" s="113"/>
      <c r="DF197" s="113"/>
      <c r="DG197" s="113"/>
      <c r="DH197" s="113"/>
      <c r="DI197" s="113"/>
      <c r="DJ197" s="113"/>
      <c r="DK197" s="113"/>
      <c r="DL197" s="113"/>
      <c r="DM197" s="113"/>
      <c r="DN197" s="113"/>
      <c r="DO197" s="113"/>
      <c r="DP197" s="113"/>
      <c r="DQ197" s="113"/>
      <c r="DR197" s="113"/>
      <c r="DS197" s="113"/>
      <c r="DT197" s="113"/>
      <c r="DU197" s="113"/>
      <c r="DV197" s="113"/>
      <c r="DW197" s="113"/>
      <c r="DX197" s="113"/>
      <c r="DY197" s="113"/>
      <c r="DZ197" s="113"/>
      <c r="EA197" s="113"/>
      <c r="EB197" s="113"/>
      <c r="EC197" s="113"/>
      <c r="ED197" s="113"/>
      <c r="EE197" s="113"/>
      <c r="EF197" s="113"/>
      <c r="EG197" s="113"/>
      <c r="EH197" s="113"/>
      <c r="EI197" s="113"/>
      <c r="EJ197" s="113"/>
      <c r="EK197" s="113"/>
      <c r="EL197" s="113"/>
      <c r="EM197" s="113"/>
      <c r="EN197" s="113"/>
      <c r="EO197" s="113"/>
      <c r="EP197" s="113"/>
      <c r="EQ197" s="113"/>
      <c r="ER197" s="113"/>
      <c r="ES197" s="113"/>
      <c r="ET197" s="113"/>
      <c r="EU197" s="113"/>
      <c r="EV197" s="113"/>
      <c r="EW197" s="113"/>
      <c r="EX197" s="113"/>
      <c r="EY197" s="113"/>
      <c r="EZ197" s="113"/>
      <c r="FA197" s="113"/>
      <c r="FB197" s="113"/>
      <c r="FC197" s="113"/>
      <c r="FD197" s="113"/>
      <c r="FE197" s="113"/>
      <c r="FF197" s="113"/>
      <c r="FG197" s="113"/>
      <c r="FH197" s="113"/>
      <c r="FI197" s="113"/>
      <c r="FJ197" s="113"/>
      <c r="FK197" s="113"/>
      <c r="FL197" s="113"/>
      <c r="FM197" s="113"/>
      <c r="FN197" s="113"/>
      <c r="FO197" s="113"/>
      <c r="FP197" s="113"/>
      <c r="FQ197" s="113"/>
      <c r="FR197" s="113"/>
      <c r="FS197" s="113"/>
      <c r="FT197" s="113"/>
      <c r="FU197" s="113"/>
      <c r="FV197" s="113"/>
      <c r="FW197" s="113"/>
      <c r="FX197" s="113"/>
      <c r="FY197" s="113"/>
      <c r="FZ197" s="113"/>
      <c r="GA197" s="113"/>
      <c r="GB197" s="113"/>
      <c r="GC197" s="113"/>
      <c r="GD197" s="113"/>
      <c r="GE197" s="113"/>
      <c r="GF197" s="113"/>
      <c r="GG197" s="113"/>
      <c r="GH197" s="113"/>
      <c r="GI197" s="113"/>
      <c r="GJ197" s="113"/>
      <c r="GK197" s="113"/>
      <c r="GL197" s="113"/>
      <c r="GM197" s="113"/>
      <c r="GN197" s="113"/>
      <c r="GO197" s="113"/>
      <c r="GP197" s="113"/>
      <c r="GQ197" s="113"/>
      <c r="GR197" s="113"/>
      <c r="GS197" s="113"/>
      <c r="GT197" s="113"/>
      <c r="GU197" s="113"/>
      <c r="GV197" s="113"/>
      <c r="GW197" s="113"/>
      <c r="GX197" s="113"/>
      <c r="GY197" s="113"/>
      <c r="GZ197" s="113"/>
      <c r="HA197" s="113"/>
      <c r="HB197" s="113"/>
      <c r="HC197" s="113"/>
      <c r="HD197" s="113"/>
      <c r="HE197" s="113"/>
      <c r="HF197" s="113"/>
      <c r="HG197" s="113"/>
      <c r="HH197" s="113"/>
      <c r="HI197" s="113"/>
      <c r="HJ197" s="113"/>
      <c r="HK197" s="113"/>
      <c r="HL197" s="113"/>
      <c r="HM197" s="113"/>
      <c r="HN197" s="113"/>
      <c r="HO197" s="113"/>
      <c r="HP197" s="113"/>
      <c r="HQ197" s="113"/>
      <c r="HR197" s="113"/>
      <c r="HS197" s="113"/>
      <c r="HT197" s="113"/>
      <c r="HU197" s="113"/>
      <c r="HV197" s="113"/>
      <c r="HW197" s="113"/>
      <c r="HX197" s="113"/>
      <c r="HY197" s="113"/>
      <c r="HZ197" s="113"/>
      <c r="IA197" s="113"/>
      <c r="IB197" s="113"/>
      <c r="IC197" s="113"/>
      <c r="ID197" s="113"/>
      <c r="IE197" s="113"/>
      <c r="IF197" s="113"/>
      <c r="IG197" s="113"/>
      <c r="IH197" s="113"/>
      <c r="II197" s="113"/>
      <c r="IJ197" s="113"/>
      <c r="IK197" s="113"/>
      <c r="IL197" s="113"/>
      <c r="IM197" s="113"/>
      <c r="IN197" s="113"/>
      <c r="IO197" s="113"/>
      <c r="IP197" s="113"/>
      <c r="IQ197" s="113"/>
      <c r="IR197" s="113"/>
      <c r="IS197" s="113"/>
      <c r="IT197" s="113"/>
      <c r="IU197" s="113"/>
      <c r="IV197" s="113"/>
      <c r="IW197" s="113"/>
      <c r="IX197" s="113"/>
      <c r="IY197" s="113"/>
      <c r="IZ197" s="113"/>
      <c r="JA197" s="113"/>
      <c r="JB197" s="113"/>
      <c r="JC197" s="113"/>
      <c r="JD197" s="113"/>
      <c r="JE197" s="113"/>
      <c r="JF197" s="113"/>
      <c r="JG197" s="113"/>
      <c r="JH197" s="113"/>
      <c r="JI197" s="113"/>
      <c r="JJ197" s="113"/>
      <c r="JK197" s="113"/>
      <c r="JL197" s="113"/>
      <c r="JM197" s="113"/>
      <c r="JN197" s="113"/>
      <c r="JO197" s="113"/>
      <c r="JP197" s="113"/>
      <c r="JQ197" s="113"/>
      <c r="JR197" s="113"/>
      <c r="JS197" s="113"/>
      <c r="JT197" s="113"/>
      <c r="JU197" s="113"/>
      <c r="JV197" s="113"/>
      <c r="JW197" s="113"/>
      <c r="JX197" s="113"/>
      <c r="JY197" s="113"/>
      <c r="JZ197" s="113"/>
      <c r="KA197" s="113"/>
      <c r="KB197" s="113"/>
      <c r="KC197" s="113"/>
      <c r="KD197" s="113"/>
      <c r="KE197" s="113"/>
      <c r="KF197" s="113"/>
      <c r="KG197" s="113"/>
      <c r="KH197" s="113"/>
      <c r="KI197" s="113"/>
      <c r="KJ197" s="113"/>
    </row>
    <row r="198" spans="1:296" s="114" customFormat="1" ht="27.75" customHeight="1">
      <c r="A198" s="45"/>
      <c r="B198" s="46"/>
      <c r="C198" s="47" t="s">
        <v>209</v>
      </c>
      <c r="D198" s="48">
        <v>0</v>
      </c>
      <c r="E198" s="40">
        <v>10</v>
      </c>
      <c r="F198" s="41" t="s">
        <v>22</v>
      </c>
      <c r="G198" s="43">
        <v>1</v>
      </c>
      <c r="H198" s="41" t="s">
        <v>13</v>
      </c>
      <c r="I198" s="42" t="s">
        <v>27</v>
      </c>
      <c r="J198" s="49"/>
      <c r="K198" s="41" t="s">
        <v>28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13"/>
      <c r="BV198" s="113"/>
      <c r="BW198" s="113"/>
      <c r="BX198" s="113"/>
      <c r="BY198" s="113"/>
      <c r="BZ198" s="113"/>
      <c r="CA198" s="113"/>
      <c r="CB198" s="113"/>
      <c r="CC198" s="113"/>
      <c r="CD198" s="113"/>
      <c r="CE198" s="113"/>
      <c r="CF198" s="113"/>
      <c r="CG198" s="113"/>
      <c r="CH198" s="113"/>
      <c r="CI198" s="113"/>
      <c r="CJ198" s="113"/>
      <c r="CK198" s="113"/>
      <c r="CL198" s="113"/>
      <c r="CM198" s="113"/>
      <c r="CN198" s="113"/>
      <c r="CO198" s="113"/>
      <c r="CP198" s="113"/>
      <c r="CQ198" s="113"/>
      <c r="CR198" s="113"/>
      <c r="CS198" s="113"/>
      <c r="CT198" s="113"/>
      <c r="CU198" s="113"/>
      <c r="CV198" s="113"/>
      <c r="CW198" s="113"/>
      <c r="CX198" s="113"/>
      <c r="CY198" s="113"/>
      <c r="CZ198" s="113"/>
      <c r="DA198" s="113"/>
      <c r="DB198" s="113"/>
      <c r="DC198" s="113"/>
      <c r="DD198" s="113"/>
      <c r="DE198" s="113"/>
      <c r="DF198" s="113"/>
      <c r="DG198" s="113"/>
      <c r="DH198" s="113"/>
      <c r="DI198" s="113"/>
      <c r="DJ198" s="113"/>
      <c r="DK198" s="113"/>
      <c r="DL198" s="113"/>
      <c r="DM198" s="113"/>
      <c r="DN198" s="113"/>
      <c r="DO198" s="113"/>
      <c r="DP198" s="113"/>
      <c r="DQ198" s="113"/>
      <c r="DR198" s="113"/>
      <c r="DS198" s="113"/>
      <c r="DT198" s="113"/>
      <c r="DU198" s="113"/>
      <c r="DV198" s="113"/>
      <c r="DW198" s="113"/>
      <c r="DX198" s="113"/>
      <c r="DY198" s="113"/>
      <c r="DZ198" s="113"/>
      <c r="EA198" s="113"/>
      <c r="EB198" s="113"/>
      <c r="EC198" s="113"/>
      <c r="ED198" s="113"/>
      <c r="EE198" s="113"/>
      <c r="EF198" s="113"/>
      <c r="EG198" s="113"/>
      <c r="EH198" s="113"/>
      <c r="EI198" s="113"/>
      <c r="EJ198" s="113"/>
      <c r="EK198" s="113"/>
      <c r="EL198" s="113"/>
      <c r="EM198" s="113"/>
      <c r="EN198" s="113"/>
      <c r="EO198" s="113"/>
      <c r="EP198" s="113"/>
      <c r="EQ198" s="113"/>
      <c r="ER198" s="113"/>
      <c r="ES198" s="113"/>
      <c r="ET198" s="113"/>
      <c r="EU198" s="113"/>
      <c r="EV198" s="113"/>
      <c r="EW198" s="113"/>
      <c r="EX198" s="113"/>
      <c r="EY198" s="113"/>
      <c r="EZ198" s="113"/>
      <c r="FA198" s="113"/>
      <c r="FB198" s="113"/>
      <c r="FC198" s="113"/>
      <c r="FD198" s="113"/>
      <c r="FE198" s="113"/>
      <c r="FF198" s="113"/>
      <c r="FG198" s="113"/>
      <c r="FH198" s="113"/>
      <c r="FI198" s="113"/>
      <c r="FJ198" s="113"/>
      <c r="FK198" s="113"/>
      <c r="FL198" s="113"/>
      <c r="FM198" s="113"/>
      <c r="FN198" s="113"/>
      <c r="FO198" s="113"/>
      <c r="FP198" s="113"/>
      <c r="FQ198" s="113"/>
      <c r="FR198" s="113"/>
      <c r="FS198" s="113"/>
      <c r="FT198" s="113"/>
      <c r="FU198" s="113"/>
      <c r="FV198" s="113"/>
      <c r="FW198" s="113"/>
      <c r="FX198" s="113"/>
      <c r="FY198" s="113"/>
      <c r="FZ198" s="113"/>
      <c r="GA198" s="113"/>
      <c r="GB198" s="113"/>
      <c r="GC198" s="113"/>
      <c r="GD198" s="113"/>
      <c r="GE198" s="113"/>
      <c r="GF198" s="113"/>
      <c r="GG198" s="113"/>
      <c r="GH198" s="113"/>
      <c r="GI198" s="113"/>
      <c r="GJ198" s="113"/>
      <c r="GK198" s="113"/>
      <c r="GL198" s="113"/>
      <c r="GM198" s="113"/>
      <c r="GN198" s="113"/>
      <c r="GO198" s="113"/>
      <c r="GP198" s="113"/>
      <c r="GQ198" s="113"/>
      <c r="GR198" s="113"/>
      <c r="GS198" s="113"/>
      <c r="GT198" s="113"/>
      <c r="GU198" s="113"/>
      <c r="GV198" s="113"/>
      <c r="GW198" s="113"/>
      <c r="GX198" s="113"/>
      <c r="GY198" s="113"/>
      <c r="GZ198" s="113"/>
      <c r="HA198" s="113"/>
      <c r="HB198" s="113"/>
      <c r="HC198" s="113"/>
      <c r="HD198" s="113"/>
      <c r="HE198" s="113"/>
      <c r="HF198" s="113"/>
      <c r="HG198" s="113"/>
      <c r="HH198" s="113"/>
      <c r="HI198" s="113"/>
      <c r="HJ198" s="113"/>
      <c r="HK198" s="113"/>
      <c r="HL198" s="113"/>
      <c r="HM198" s="113"/>
      <c r="HN198" s="113"/>
      <c r="HO198" s="113"/>
      <c r="HP198" s="113"/>
      <c r="HQ198" s="113"/>
      <c r="HR198" s="113"/>
      <c r="HS198" s="113"/>
      <c r="HT198" s="113"/>
      <c r="HU198" s="113"/>
      <c r="HV198" s="113"/>
      <c r="HW198" s="113"/>
      <c r="HX198" s="113"/>
      <c r="HY198" s="113"/>
      <c r="HZ198" s="113"/>
      <c r="IA198" s="113"/>
      <c r="IB198" s="113"/>
      <c r="IC198" s="113"/>
      <c r="ID198" s="113"/>
      <c r="IE198" s="113"/>
      <c r="IF198" s="113"/>
      <c r="IG198" s="113"/>
      <c r="IH198" s="113"/>
      <c r="II198" s="113"/>
      <c r="IJ198" s="113"/>
      <c r="IK198" s="113"/>
      <c r="IL198" s="113"/>
      <c r="IM198" s="113"/>
      <c r="IN198" s="113"/>
      <c r="IO198" s="113"/>
      <c r="IP198" s="113"/>
      <c r="IQ198" s="113"/>
      <c r="IR198" s="113"/>
      <c r="IS198" s="113"/>
      <c r="IT198" s="113"/>
      <c r="IU198" s="113"/>
      <c r="IV198" s="113"/>
      <c r="IW198" s="113"/>
      <c r="IX198" s="113"/>
      <c r="IY198" s="113"/>
      <c r="IZ198" s="113"/>
      <c r="JA198" s="113"/>
      <c r="JB198" s="113"/>
      <c r="JC198" s="113"/>
      <c r="JD198" s="113"/>
      <c r="JE198" s="113"/>
      <c r="JF198" s="113"/>
      <c r="JG198" s="113"/>
      <c r="JH198" s="113"/>
      <c r="JI198" s="113"/>
      <c r="JJ198" s="113"/>
      <c r="JK198" s="113"/>
      <c r="JL198" s="113"/>
      <c r="JM198" s="113"/>
      <c r="JN198" s="113"/>
      <c r="JO198" s="113"/>
      <c r="JP198" s="113"/>
      <c r="JQ198" s="113"/>
      <c r="JR198" s="113"/>
      <c r="JS198" s="113"/>
      <c r="JT198" s="113"/>
      <c r="JU198" s="113"/>
      <c r="JV198" s="113"/>
      <c r="JW198" s="113"/>
      <c r="JX198" s="113"/>
      <c r="JY198" s="113"/>
      <c r="JZ198" s="113"/>
      <c r="KA198" s="113"/>
      <c r="KB198" s="113"/>
      <c r="KC198" s="113"/>
      <c r="KD198" s="113"/>
      <c r="KE198" s="113"/>
      <c r="KF198" s="113"/>
      <c r="KG198" s="113"/>
      <c r="KH198" s="113"/>
      <c r="KI198" s="113"/>
      <c r="KJ198" s="113"/>
    </row>
    <row r="199" spans="1:296" s="114" customFormat="1" ht="27.75" customHeight="1">
      <c r="A199" s="45"/>
      <c r="B199" s="46"/>
      <c r="C199" s="47" t="s">
        <v>210</v>
      </c>
      <c r="D199" s="48">
        <v>0</v>
      </c>
      <c r="E199" s="40">
        <v>5</v>
      </c>
      <c r="F199" s="41" t="s">
        <v>130</v>
      </c>
      <c r="G199" s="43">
        <v>1</v>
      </c>
      <c r="H199" s="41" t="s">
        <v>13</v>
      </c>
      <c r="I199" s="42" t="s">
        <v>27</v>
      </c>
      <c r="J199" s="49"/>
      <c r="K199" s="41" t="s">
        <v>28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13"/>
      <c r="BV199" s="113"/>
      <c r="BW199" s="113"/>
      <c r="BX199" s="113"/>
      <c r="BY199" s="113"/>
      <c r="BZ199" s="113"/>
      <c r="CA199" s="113"/>
      <c r="CB199" s="113"/>
      <c r="CC199" s="113"/>
      <c r="CD199" s="113"/>
      <c r="CE199" s="113"/>
      <c r="CF199" s="113"/>
      <c r="CG199" s="113"/>
      <c r="CH199" s="113"/>
      <c r="CI199" s="113"/>
      <c r="CJ199" s="113"/>
      <c r="CK199" s="113"/>
      <c r="CL199" s="113"/>
      <c r="CM199" s="113"/>
      <c r="CN199" s="113"/>
      <c r="CO199" s="113"/>
      <c r="CP199" s="113"/>
      <c r="CQ199" s="113"/>
      <c r="CR199" s="113"/>
      <c r="CS199" s="113"/>
      <c r="CT199" s="113"/>
      <c r="CU199" s="113"/>
      <c r="CV199" s="113"/>
      <c r="CW199" s="113"/>
      <c r="CX199" s="113"/>
      <c r="CY199" s="113"/>
      <c r="CZ199" s="113"/>
      <c r="DA199" s="113"/>
      <c r="DB199" s="113"/>
      <c r="DC199" s="113"/>
      <c r="DD199" s="113"/>
      <c r="DE199" s="113"/>
      <c r="DF199" s="113"/>
      <c r="DG199" s="113"/>
      <c r="DH199" s="113"/>
      <c r="DI199" s="113"/>
      <c r="DJ199" s="113"/>
      <c r="DK199" s="113"/>
      <c r="DL199" s="113"/>
      <c r="DM199" s="113"/>
      <c r="DN199" s="113"/>
      <c r="DO199" s="113"/>
      <c r="DP199" s="113"/>
      <c r="DQ199" s="113"/>
      <c r="DR199" s="113"/>
      <c r="DS199" s="113"/>
      <c r="DT199" s="113"/>
      <c r="DU199" s="113"/>
      <c r="DV199" s="113"/>
      <c r="DW199" s="113"/>
      <c r="DX199" s="113"/>
      <c r="DY199" s="113"/>
      <c r="DZ199" s="113"/>
      <c r="EA199" s="113"/>
      <c r="EB199" s="113"/>
      <c r="EC199" s="113"/>
      <c r="ED199" s="113"/>
      <c r="EE199" s="113"/>
      <c r="EF199" s="113"/>
      <c r="EG199" s="113"/>
      <c r="EH199" s="113"/>
      <c r="EI199" s="113"/>
      <c r="EJ199" s="113"/>
      <c r="EK199" s="113"/>
      <c r="EL199" s="113"/>
      <c r="EM199" s="113"/>
      <c r="EN199" s="113"/>
      <c r="EO199" s="113"/>
      <c r="EP199" s="113"/>
      <c r="EQ199" s="113"/>
      <c r="ER199" s="113"/>
      <c r="ES199" s="113"/>
      <c r="ET199" s="113"/>
      <c r="EU199" s="113"/>
      <c r="EV199" s="113"/>
      <c r="EW199" s="113"/>
      <c r="EX199" s="113"/>
      <c r="EY199" s="113"/>
      <c r="EZ199" s="113"/>
      <c r="FA199" s="113"/>
      <c r="FB199" s="113"/>
      <c r="FC199" s="113"/>
      <c r="FD199" s="113"/>
      <c r="FE199" s="113"/>
      <c r="FF199" s="113"/>
      <c r="FG199" s="113"/>
      <c r="FH199" s="113"/>
      <c r="FI199" s="113"/>
      <c r="FJ199" s="113"/>
      <c r="FK199" s="113"/>
      <c r="FL199" s="113"/>
      <c r="FM199" s="113"/>
      <c r="FN199" s="113"/>
      <c r="FO199" s="113"/>
      <c r="FP199" s="113"/>
      <c r="FQ199" s="113"/>
      <c r="FR199" s="113"/>
      <c r="FS199" s="113"/>
      <c r="FT199" s="113"/>
      <c r="FU199" s="113"/>
      <c r="FV199" s="113"/>
      <c r="FW199" s="113"/>
      <c r="FX199" s="113"/>
      <c r="FY199" s="113"/>
      <c r="FZ199" s="113"/>
      <c r="GA199" s="113"/>
      <c r="GB199" s="113"/>
      <c r="GC199" s="113"/>
      <c r="GD199" s="113"/>
      <c r="GE199" s="113"/>
      <c r="GF199" s="113"/>
      <c r="GG199" s="113"/>
      <c r="GH199" s="113"/>
      <c r="GI199" s="113"/>
      <c r="GJ199" s="113"/>
      <c r="GK199" s="113"/>
      <c r="GL199" s="113"/>
      <c r="GM199" s="113"/>
      <c r="GN199" s="113"/>
      <c r="GO199" s="113"/>
      <c r="GP199" s="113"/>
      <c r="GQ199" s="113"/>
      <c r="GR199" s="113"/>
      <c r="GS199" s="113"/>
      <c r="GT199" s="113"/>
      <c r="GU199" s="113"/>
      <c r="GV199" s="113"/>
      <c r="GW199" s="113"/>
      <c r="GX199" s="113"/>
      <c r="GY199" s="113"/>
      <c r="GZ199" s="113"/>
      <c r="HA199" s="113"/>
      <c r="HB199" s="113"/>
      <c r="HC199" s="113"/>
      <c r="HD199" s="113"/>
      <c r="HE199" s="113"/>
      <c r="HF199" s="113"/>
      <c r="HG199" s="113"/>
      <c r="HH199" s="113"/>
      <c r="HI199" s="113"/>
      <c r="HJ199" s="113"/>
      <c r="HK199" s="113"/>
      <c r="HL199" s="113"/>
      <c r="HM199" s="113"/>
      <c r="HN199" s="113"/>
      <c r="HO199" s="113"/>
      <c r="HP199" s="113"/>
      <c r="HQ199" s="113"/>
      <c r="HR199" s="113"/>
      <c r="HS199" s="113"/>
      <c r="HT199" s="113"/>
      <c r="HU199" s="113"/>
      <c r="HV199" s="113"/>
      <c r="HW199" s="113"/>
      <c r="HX199" s="113"/>
      <c r="HY199" s="113"/>
      <c r="HZ199" s="113"/>
      <c r="IA199" s="113"/>
      <c r="IB199" s="113"/>
      <c r="IC199" s="113"/>
      <c r="ID199" s="113"/>
      <c r="IE199" s="113"/>
      <c r="IF199" s="113"/>
      <c r="IG199" s="113"/>
      <c r="IH199" s="113"/>
      <c r="II199" s="113"/>
      <c r="IJ199" s="113"/>
      <c r="IK199" s="113"/>
      <c r="IL199" s="113"/>
      <c r="IM199" s="113"/>
      <c r="IN199" s="113"/>
      <c r="IO199" s="113"/>
      <c r="IP199" s="113"/>
      <c r="IQ199" s="113"/>
      <c r="IR199" s="113"/>
      <c r="IS199" s="113"/>
      <c r="IT199" s="113"/>
      <c r="IU199" s="113"/>
      <c r="IV199" s="113"/>
      <c r="IW199" s="113"/>
      <c r="IX199" s="113"/>
      <c r="IY199" s="113"/>
      <c r="IZ199" s="113"/>
      <c r="JA199" s="113"/>
      <c r="JB199" s="113"/>
      <c r="JC199" s="113"/>
      <c r="JD199" s="113"/>
      <c r="JE199" s="113"/>
      <c r="JF199" s="113"/>
      <c r="JG199" s="113"/>
      <c r="JH199" s="113"/>
      <c r="JI199" s="113"/>
      <c r="JJ199" s="113"/>
      <c r="JK199" s="113"/>
      <c r="JL199" s="113"/>
      <c r="JM199" s="113"/>
      <c r="JN199" s="113"/>
      <c r="JO199" s="113"/>
      <c r="JP199" s="113"/>
      <c r="JQ199" s="113"/>
      <c r="JR199" s="113"/>
      <c r="JS199" s="113"/>
      <c r="JT199" s="113"/>
      <c r="JU199" s="113"/>
      <c r="JV199" s="113"/>
      <c r="JW199" s="113"/>
      <c r="JX199" s="113"/>
      <c r="JY199" s="113"/>
      <c r="JZ199" s="113"/>
      <c r="KA199" s="113"/>
      <c r="KB199" s="113"/>
      <c r="KC199" s="113"/>
      <c r="KD199" s="113"/>
      <c r="KE199" s="113"/>
      <c r="KF199" s="113"/>
      <c r="KG199" s="113"/>
      <c r="KH199" s="113"/>
      <c r="KI199" s="113"/>
      <c r="KJ199" s="113"/>
    </row>
    <row r="200" spans="1:296" s="114" customFormat="1" ht="27.75" customHeight="1">
      <c r="A200" s="45"/>
      <c r="B200" s="46"/>
      <c r="C200" s="47" t="s">
        <v>159</v>
      </c>
      <c r="D200" s="48">
        <v>0</v>
      </c>
      <c r="E200" s="40">
        <v>2</v>
      </c>
      <c r="F200" s="41" t="s">
        <v>130</v>
      </c>
      <c r="G200" s="43">
        <v>1</v>
      </c>
      <c r="H200" s="41" t="s">
        <v>13</v>
      </c>
      <c r="I200" s="42" t="s">
        <v>27</v>
      </c>
      <c r="J200" s="49"/>
      <c r="K200" s="41" t="s">
        <v>28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13"/>
      <c r="BV200" s="113"/>
      <c r="BW200" s="113"/>
      <c r="BX200" s="113"/>
      <c r="BY200" s="113"/>
      <c r="BZ200" s="113"/>
      <c r="CA200" s="113"/>
      <c r="CB200" s="113"/>
      <c r="CC200" s="113"/>
      <c r="CD200" s="113"/>
      <c r="CE200" s="113"/>
      <c r="CF200" s="113"/>
      <c r="CG200" s="113"/>
      <c r="CH200" s="113"/>
      <c r="CI200" s="113"/>
      <c r="CJ200" s="113"/>
      <c r="CK200" s="113"/>
      <c r="CL200" s="113"/>
      <c r="CM200" s="113"/>
      <c r="CN200" s="113"/>
      <c r="CO200" s="113"/>
      <c r="CP200" s="113"/>
      <c r="CQ200" s="113"/>
      <c r="CR200" s="113"/>
      <c r="CS200" s="113"/>
      <c r="CT200" s="113"/>
      <c r="CU200" s="113"/>
      <c r="CV200" s="113"/>
      <c r="CW200" s="113"/>
      <c r="CX200" s="113"/>
      <c r="CY200" s="113"/>
      <c r="CZ200" s="113"/>
      <c r="DA200" s="113"/>
      <c r="DB200" s="113"/>
      <c r="DC200" s="113"/>
      <c r="DD200" s="113"/>
      <c r="DE200" s="113"/>
      <c r="DF200" s="113"/>
      <c r="DG200" s="113"/>
      <c r="DH200" s="113"/>
      <c r="DI200" s="113"/>
      <c r="DJ200" s="113"/>
      <c r="DK200" s="113"/>
      <c r="DL200" s="113"/>
      <c r="DM200" s="113"/>
      <c r="DN200" s="113"/>
      <c r="DO200" s="113"/>
      <c r="DP200" s="113"/>
      <c r="DQ200" s="113"/>
      <c r="DR200" s="113"/>
      <c r="DS200" s="113"/>
      <c r="DT200" s="113"/>
      <c r="DU200" s="113"/>
      <c r="DV200" s="113"/>
      <c r="DW200" s="113"/>
      <c r="DX200" s="113"/>
      <c r="DY200" s="113"/>
      <c r="DZ200" s="113"/>
      <c r="EA200" s="113"/>
      <c r="EB200" s="113"/>
      <c r="EC200" s="113"/>
      <c r="ED200" s="113"/>
      <c r="EE200" s="113"/>
      <c r="EF200" s="113"/>
      <c r="EG200" s="113"/>
      <c r="EH200" s="113"/>
      <c r="EI200" s="113"/>
      <c r="EJ200" s="113"/>
      <c r="EK200" s="113"/>
      <c r="EL200" s="113"/>
      <c r="EM200" s="113"/>
      <c r="EN200" s="113"/>
      <c r="EO200" s="113"/>
      <c r="EP200" s="113"/>
      <c r="EQ200" s="113"/>
      <c r="ER200" s="113"/>
      <c r="ES200" s="113"/>
      <c r="ET200" s="113"/>
      <c r="EU200" s="113"/>
      <c r="EV200" s="113"/>
      <c r="EW200" s="113"/>
      <c r="EX200" s="113"/>
      <c r="EY200" s="113"/>
      <c r="EZ200" s="113"/>
      <c r="FA200" s="113"/>
      <c r="FB200" s="113"/>
      <c r="FC200" s="113"/>
      <c r="FD200" s="113"/>
      <c r="FE200" s="113"/>
      <c r="FF200" s="113"/>
      <c r="FG200" s="113"/>
      <c r="FH200" s="113"/>
      <c r="FI200" s="113"/>
      <c r="FJ200" s="113"/>
      <c r="FK200" s="113"/>
      <c r="FL200" s="113"/>
      <c r="FM200" s="113"/>
      <c r="FN200" s="113"/>
      <c r="FO200" s="113"/>
      <c r="FP200" s="113"/>
      <c r="FQ200" s="113"/>
      <c r="FR200" s="113"/>
      <c r="FS200" s="113"/>
      <c r="FT200" s="113"/>
      <c r="FU200" s="113"/>
      <c r="FV200" s="113"/>
      <c r="FW200" s="113"/>
      <c r="FX200" s="113"/>
      <c r="FY200" s="113"/>
      <c r="FZ200" s="113"/>
      <c r="GA200" s="113"/>
      <c r="GB200" s="113"/>
      <c r="GC200" s="113"/>
      <c r="GD200" s="113"/>
      <c r="GE200" s="113"/>
      <c r="GF200" s="113"/>
      <c r="GG200" s="113"/>
      <c r="GH200" s="113"/>
      <c r="GI200" s="113"/>
      <c r="GJ200" s="113"/>
      <c r="GK200" s="113"/>
      <c r="GL200" s="113"/>
      <c r="GM200" s="113"/>
      <c r="GN200" s="113"/>
      <c r="GO200" s="113"/>
      <c r="GP200" s="113"/>
      <c r="GQ200" s="113"/>
      <c r="GR200" s="113"/>
      <c r="GS200" s="113"/>
      <c r="GT200" s="113"/>
      <c r="GU200" s="113"/>
      <c r="GV200" s="113"/>
      <c r="GW200" s="113"/>
      <c r="GX200" s="113"/>
      <c r="GY200" s="113"/>
      <c r="GZ200" s="113"/>
      <c r="HA200" s="113"/>
      <c r="HB200" s="113"/>
      <c r="HC200" s="113"/>
      <c r="HD200" s="113"/>
      <c r="HE200" s="113"/>
      <c r="HF200" s="113"/>
      <c r="HG200" s="113"/>
      <c r="HH200" s="113"/>
      <c r="HI200" s="113"/>
      <c r="HJ200" s="113"/>
      <c r="HK200" s="113"/>
      <c r="HL200" s="113"/>
      <c r="HM200" s="113"/>
      <c r="HN200" s="113"/>
      <c r="HO200" s="113"/>
      <c r="HP200" s="113"/>
      <c r="HQ200" s="113"/>
      <c r="HR200" s="113"/>
      <c r="HS200" s="113"/>
      <c r="HT200" s="113"/>
      <c r="HU200" s="113"/>
      <c r="HV200" s="113"/>
      <c r="HW200" s="113"/>
      <c r="HX200" s="113"/>
      <c r="HY200" s="113"/>
      <c r="HZ200" s="113"/>
      <c r="IA200" s="113"/>
      <c r="IB200" s="113"/>
      <c r="IC200" s="113"/>
      <c r="ID200" s="113"/>
      <c r="IE200" s="113"/>
      <c r="IF200" s="113"/>
      <c r="IG200" s="113"/>
      <c r="IH200" s="113"/>
      <c r="II200" s="113"/>
      <c r="IJ200" s="113"/>
      <c r="IK200" s="113"/>
      <c r="IL200" s="113"/>
      <c r="IM200" s="113"/>
      <c r="IN200" s="113"/>
      <c r="IO200" s="113"/>
      <c r="IP200" s="113"/>
      <c r="IQ200" s="113"/>
      <c r="IR200" s="113"/>
      <c r="IS200" s="113"/>
      <c r="IT200" s="113"/>
      <c r="IU200" s="113"/>
      <c r="IV200" s="113"/>
      <c r="IW200" s="113"/>
      <c r="IX200" s="113"/>
      <c r="IY200" s="113"/>
      <c r="IZ200" s="113"/>
      <c r="JA200" s="113"/>
      <c r="JB200" s="113"/>
      <c r="JC200" s="113"/>
      <c r="JD200" s="113"/>
      <c r="JE200" s="113"/>
      <c r="JF200" s="113"/>
      <c r="JG200" s="113"/>
      <c r="JH200" s="113"/>
      <c r="JI200" s="113"/>
      <c r="JJ200" s="113"/>
      <c r="JK200" s="113"/>
      <c r="JL200" s="113"/>
      <c r="JM200" s="113"/>
      <c r="JN200" s="113"/>
      <c r="JO200" s="113"/>
      <c r="JP200" s="113"/>
      <c r="JQ200" s="113"/>
      <c r="JR200" s="113"/>
      <c r="JS200" s="113"/>
      <c r="JT200" s="113"/>
      <c r="JU200" s="113"/>
      <c r="JV200" s="113"/>
      <c r="JW200" s="113"/>
      <c r="JX200" s="113"/>
      <c r="JY200" s="113"/>
      <c r="JZ200" s="113"/>
      <c r="KA200" s="113"/>
      <c r="KB200" s="113"/>
      <c r="KC200" s="113"/>
      <c r="KD200" s="113"/>
      <c r="KE200" s="113"/>
      <c r="KF200" s="113"/>
      <c r="KG200" s="113"/>
      <c r="KH200" s="113"/>
      <c r="KI200" s="113"/>
      <c r="KJ200" s="113"/>
    </row>
    <row r="201" spans="1:296" ht="27.75" customHeight="1">
      <c r="A201" s="45"/>
      <c r="B201" s="46"/>
      <c r="C201" s="47" t="s">
        <v>6</v>
      </c>
      <c r="D201" s="48" t="s">
        <v>6</v>
      </c>
      <c r="E201" s="40"/>
      <c r="F201" s="41" t="s">
        <v>6</v>
      </c>
      <c r="G201" s="43"/>
      <c r="H201" s="41" t="s">
        <v>6</v>
      </c>
      <c r="I201" s="42" t="s">
        <v>6</v>
      </c>
      <c r="J201" s="42"/>
      <c r="K201" s="41" t="s">
        <v>6</v>
      </c>
    </row>
    <row r="202" spans="1:296" ht="27.75" customHeight="1">
      <c r="A202" s="45"/>
      <c r="B202" s="46"/>
      <c r="C202" s="47" t="s">
        <v>6</v>
      </c>
      <c r="D202" s="48" t="s">
        <v>6</v>
      </c>
      <c r="E202" s="40"/>
      <c r="F202" s="41" t="s">
        <v>6</v>
      </c>
      <c r="G202" s="43"/>
      <c r="H202" s="41" t="s">
        <v>6</v>
      </c>
      <c r="I202" s="42" t="s">
        <v>6</v>
      </c>
      <c r="J202" s="42"/>
      <c r="K202" s="41" t="s">
        <v>6</v>
      </c>
    </row>
    <row r="203" spans="1:296" ht="27.75" customHeight="1">
      <c r="A203" s="30" t="s">
        <v>411</v>
      </c>
      <c r="B203" s="31" t="s">
        <v>197</v>
      </c>
      <c r="C203" s="32"/>
      <c r="D203" s="33"/>
      <c r="E203" s="34"/>
      <c r="F203" s="35" t="s">
        <v>6</v>
      </c>
      <c r="G203" s="36"/>
      <c r="H203" s="35" t="s">
        <v>6</v>
      </c>
      <c r="I203" s="37" t="s">
        <v>6</v>
      </c>
      <c r="J203" s="37"/>
      <c r="K203" s="35" t="s">
        <v>6</v>
      </c>
    </row>
    <row r="204" spans="1:296" ht="27.75" customHeight="1">
      <c r="A204" s="45"/>
      <c r="B204" s="46"/>
      <c r="C204" s="47" t="s">
        <v>198</v>
      </c>
      <c r="D204" s="48" t="s">
        <v>6</v>
      </c>
      <c r="E204" s="40"/>
      <c r="F204" s="41" t="s">
        <v>6</v>
      </c>
      <c r="G204" s="43"/>
      <c r="H204" s="41" t="s">
        <v>6</v>
      </c>
      <c r="I204" s="42" t="s">
        <v>6</v>
      </c>
      <c r="J204" s="42"/>
      <c r="K204" s="41" t="s">
        <v>6</v>
      </c>
    </row>
    <row r="205" spans="1:296" ht="27.75" customHeight="1">
      <c r="A205" s="45"/>
      <c r="B205" s="46"/>
      <c r="C205" s="47" t="s">
        <v>6</v>
      </c>
      <c r="D205" s="48" t="s">
        <v>6</v>
      </c>
      <c r="E205" s="40"/>
      <c r="F205" s="41" t="s">
        <v>6</v>
      </c>
      <c r="G205" s="43"/>
      <c r="H205" s="41" t="s">
        <v>6</v>
      </c>
      <c r="I205" s="42" t="s">
        <v>6</v>
      </c>
      <c r="J205" s="42"/>
      <c r="K205" s="41" t="s">
        <v>6</v>
      </c>
    </row>
    <row r="206" spans="1:296" ht="27.75" customHeight="1">
      <c r="A206" s="30" t="s">
        <v>412</v>
      </c>
      <c r="B206" s="31" t="s">
        <v>200</v>
      </c>
      <c r="C206" s="32"/>
      <c r="D206" s="33"/>
      <c r="E206" s="34"/>
      <c r="F206" s="35" t="s">
        <v>6</v>
      </c>
      <c r="G206" s="36"/>
      <c r="H206" s="35" t="s">
        <v>6</v>
      </c>
      <c r="I206" s="37" t="s">
        <v>6</v>
      </c>
      <c r="J206" s="37"/>
      <c r="K206" s="35" t="s">
        <v>6</v>
      </c>
    </row>
    <row r="207" spans="1:296" ht="27.75" customHeight="1">
      <c r="A207" s="45"/>
      <c r="B207" s="46"/>
      <c r="C207" s="47" t="s">
        <v>198</v>
      </c>
      <c r="D207" s="48" t="s">
        <v>6</v>
      </c>
      <c r="E207" s="40"/>
      <c r="F207" s="41" t="s">
        <v>6</v>
      </c>
      <c r="G207" s="43"/>
      <c r="H207" s="41" t="s">
        <v>6</v>
      </c>
      <c r="I207" s="42" t="s">
        <v>6</v>
      </c>
      <c r="J207" s="42"/>
      <c r="K207" s="41" t="s">
        <v>6</v>
      </c>
    </row>
    <row r="208" spans="1:296" ht="27.75" customHeight="1">
      <c r="A208" s="45"/>
      <c r="B208" s="46"/>
      <c r="C208" s="47" t="s">
        <v>6</v>
      </c>
      <c r="D208" s="48" t="s">
        <v>6</v>
      </c>
      <c r="E208" s="40"/>
      <c r="F208" s="41" t="s">
        <v>6</v>
      </c>
      <c r="G208" s="43"/>
      <c r="H208" s="41" t="s">
        <v>6</v>
      </c>
      <c r="I208" s="42" t="s">
        <v>6</v>
      </c>
      <c r="J208" s="42"/>
      <c r="K208" s="41" t="s">
        <v>6</v>
      </c>
    </row>
    <row r="209" spans="1:11" ht="27.75" customHeight="1">
      <c r="A209" s="45"/>
      <c r="B209" s="46"/>
      <c r="C209" s="47" t="s">
        <v>6</v>
      </c>
      <c r="D209" s="48" t="s">
        <v>6</v>
      </c>
      <c r="E209" s="40"/>
      <c r="F209" s="41" t="s">
        <v>6</v>
      </c>
      <c r="G209" s="43"/>
      <c r="H209" s="41" t="s">
        <v>6</v>
      </c>
      <c r="I209" s="42" t="s">
        <v>6</v>
      </c>
      <c r="J209" s="42"/>
      <c r="K209" s="41" t="s">
        <v>6</v>
      </c>
    </row>
    <row r="210" spans="1:11" ht="27.75" customHeight="1">
      <c r="A210" s="30" t="s">
        <v>413</v>
      </c>
      <c r="B210" s="31" t="s">
        <v>488</v>
      </c>
      <c r="C210" s="32"/>
      <c r="D210" s="33"/>
      <c r="E210" s="34"/>
      <c r="F210" s="35" t="s">
        <v>6</v>
      </c>
      <c r="G210" s="36"/>
      <c r="H210" s="35" t="s">
        <v>6</v>
      </c>
      <c r="I210" s="37" t="s">
        <v>6</v>
      </c>
      <c r="J210" s="37"/>
      <c r="K210" s="35" t="s">
        <v>6</v>
      </c>
    </row>
    <row r="211" spans="1:11" ht="27.75" customHeight="1">
      <c r="A211" s="45"/>
      <c r="B211" s="46"/>
      <c r="C211" s="47" t="s">
        <v>489</v>
      </c>
      <c r="D211" s="48" t="s">
        <v>6</v>
      </c>
      <c r="E211" s="40"/>
      <c r="F211" s="41" t="s">
        <v>6</v>
      </c>
      <c r="G211" s="43"/>
      <c r="H211" s="41" t="s">
        <v>6</v>
      </c>
      <c r="I211" s="42" t="s">
        <v>6</v>
      </c>
      <c r="J211" s="42"/>
      <c r="K211" s="41" t="s">
        <v>6</v>
      </c>
    </row>
    <row r="212" spans="1:11" ht="27.75" customHeight="1">
      <c r="A212" s="45"/>
      <c r="B212" s="46"/>
      <c r="C212" s="47" t="s">
        <v>6</v>
      </c>
      <c r="D212" s="48" t="s">
        <v>6</v>
      </c>
      <c r="E212" s="40"/>
      <c r="F212" s="41" t="s">
        <v>6</v>
      </c>
      <c r="G212" s="43"/>
      <c r="H212" s="41" t="s">
        <v>6</v>
      </c>
      <c r="I212" s="42" t="s">
        <v>6</v>
      </c>
      <c r="J212" s="42"/>
      <c r="K212" s="41" t="s">
        <v>6</v>
      </c>
    </row>
    <row r="213" spans="1:11" ht="27.75" customHeight="1">
      <c r="A213" s="30" t="s">
        <v>415</v>
      </c>
      <c r="B213" s="31" t="s">
        <v>490</v>
      </c>
      <c r="C213" s="32"/>
      <c r="D213" s="33"/>
      <c r="E213" s="34"/>
      <c r="F213" s="35" t="s">
        <v>6</v>
      </c>
      <c r="G213" s="36"/>
      <c r="H213" s="35" t="s">
        <v>6</v>
      </c>
      <c r="I213" s="37" t="s">
        <v>6</v>
      </c>
      <c r="J213" s="37"/>
      <c r="K213" s="35" t="s">
        <v>6</v>
      </c>
    </row>
    <row r="214" spans="1:11" ht="27.75" customHeight="1">
      <c r="A214" s="30" t="s">
        <v>491</v>
      </c>
      <c r="B214" s="31" t="s">
        <v>492</v>
      </c>
      <c r="C214" s="32"/>
      <c r="D214" s="33"/>
      <c r="E214" s="34"/>
      <c r="F214" s="35" t="s">
        <v>6</v>
      </c>
      <c r="G214" s="36"/>
      <c r="H214" s="35" t="s">
        <v>6</v>
      </c>
      <c r="I214" s="37" t="s">
        <v>6</v>
      </c>
      <c r="J214" s="37"/>
      <c r="K214" s="35" t="s">
        <v>6</v>
      </c>
    </row>
    <row r="215" spans="1:11" ht="27.75" customHeight="1">
      <c r="A215" s="45"/>
      <c r="B215" s="46"/>
      <c r="C215" s="47" t="s">
        <v>10</v>
      </c>
      <c r="D215" s="48" t="s">
        <v>11</v>
      </c>
      <c r="E215" s="40">
        <v>1</v>
      </c>
      <c r="F215" s="41" t="s">
        <v>12</v>
      </c>
      <c r="G215" s="43">
        <v>1</v>
      </c>
      <c r="H215" s="41" t="s">
        <v>13</v>
      </c>
      <c r="I215" s="51"/>
      <c r="J215" s="51">
        <f t="shared" ref="J215:J221" si="17">E215*G215*I215</f>
        <v>0</v>
      </c>
      <c r="K215" s="41">
        <v>0</v>
      </c>
    </row>
    <row r="216" spans="1:11" ht="27.75" customHeight="1">
      <c r="A216" s="45"/>
      <c r="B216" s="46"/>
      <c r="C216" s="47" t="s">
        <v>14</v>
      </c>
      <c r="D216" s="48" t="s">
        <v>15</v>
      </c>
      <c r="E216" s="40">
        <v>2</v>
      </c>
      <c r="F216" s="41" t="s">
        <v>16</v>
      </c>
      <c r="G216" s="43">
        <v>1</v>
      </c>
      <c r="H216" s="41" t="s">
        <v>13</v>
      </c>
      <c r="I216" s="51"/>
      <c r="J216" s="51">
        <f t="shared" si="17"/>
        <v>0</v>
      </c>
      <c r="K216" s="41">
        <v>0</v>
      </c>
    </row>
    <row r="217" spans="1:11" ht="27.75" customHeight="1">
      <c r="A217" s="45"/>
      <c r="B217" s="46"/>
      <c r="C217" s="47" t="s">
        <v>17</v>
      </c>
      <c r="D217" s="48" t="s">
        <v>18</v>
      </c>
      <c r="E217" s="40">
        <v>2</v>
      </c>
      <c r="F217" s="41" t="s">
        <v>16</v>
      </c>
      <c r="G217" s="43">
        <v>1</v>
      </c>
      <c r="H217" s="41" t="s">
        <v>13</v>
      </c>
      <c r="I217" s="51"/>
      <c r="J217" s="51">
        <f t="shared" si="17"/>
        <v>0</v>
      </c>
      <c r="K217" s="41">
        <v>0</v>
      </c>
    </row>
    <row r="218" spans="1:11" ht="27.75" customHeight="1">
      <c r="A218" s="45"/>
      <c r="B218" s="46"/>
      <c r="C218" s="47" t="s">
        <v>20</v>
      </c>
      <c r="D218" s="48" t="s">
        <v>21</v>
      </c>
      <c r="E218" s="40">
        <v>1</v>
      </c>
      <c r="F218" s="41" t="s">
        <v>22</v>
      </c>
      <c r="G218" s="43">
        <v>1</v>
      </c>
      <c r="H218" s="41" t="s">
        <v>13</v>
      </c>
      <c r="I218" s="51"/>
      <c r="J218" s="51">
        <f t="shared" si="17"/>
        <v>0</v>
      </c>
      <c r="K218" s="41">
        <v>0</v>
      </c>
    </row>
    <row r="219" spans="1:11" ht="27.75" customHeight="1">
      <c r="A219" s="45"/>
      <c r="B219" s="46"/>
      <c r="C219" s="47" t="s">
        <v>23</v>
      </c>
      <c r="D219" s="48" t="s">
        <v>24</v>
      </c>
      <c r="E219" s="40">
        <v>1</v>
      </c>
      <c r="F219" s="41" t="s">
        <v>22</v>
      </c>
      <c r="G219" s="43">
        <v>1</v>
      </c>
      <c r="H219" s="41" t="s">
        <v>13</v>
      </c>
      <c r="I219" s="51"/>
      <c r="J219" s="51">
        <f t="shared" si="17"/>
        <v>0</v>
      </c>
      <c r="K219" s="41">
        <v>0</v>
      </c>
    </row>
    <row r="220" spans="1:11" ht="27.75" customHeight="1">
      <c r="A220" s="45"/>
      <c r="B220" s="46"/>
      <c r="C220" s="47" t="s">
        <v>419</v>
      </c>
      <c r="D220" s="48" t="s">
        <v>420</v>
      </c>
      <c r="E220" s="40">
        <v>6</v>
      </c>
      <c r="F220" s="41" t="s">
        <v>26</v>
      </c>
      <c r="G220" s="43">
        <v>1</v>
      </c>
      <c r="H220" s="41" t="s">
        <v>13</v>
      </c>
      <c r="I220" s="51"/>
      <c r="J220" s="51">
        <f t="shared" si="17"/>
        <v>0</v>
      </c>
      <c r="K220" s="41">
        <v>0</v>
      </c>
    </row>
    <row r="221" spans="1:11" ht="27.75" customHeight="1">
      <c r="A221" s="45"/>
      <c r="B221" s="46"/>
      <c r="C221" s="47" t="s">
        <v>421</v>
      </c>
      <c r="D221" s="48">
        <v>0</v>
      </c>
      <c r="E221" s="40">
        <v>1</v>
      </c>
      <c r="F221" s="41" t="s">
        <v>26</v>
      </c>
      <c r="G221" s="43">
        <v>1</v>
      </c>
      <c r="H221" s="41" t="s">
        <v>13</v>
      </c>
      <c r="I221" s="51"/>
      <c r="J221" s="51">
        <f t="shared" si="17"/>
        <v>0</v>
      </c>
      <c r="K221" s="41">
        <v>0</v>
      </c>
    </row>
    <row r="222" spans="1:11" ht="27.75" customHeight="1">
      <c r="A222" s="45"/>
      <c r="B222" s="46"/>
      <c r="C222" s="47" t="s">
        <v>6</v>
      </c>
      <c r="D222" s="48" t="s">
        <v>6</v>
      </c>
      <c r="E222" s="40"/>
      <c r="F222" s="41" t="s">
        <v>6</v>
      </c>
      <c r="G222" s="43"/>
      <c r="H222" s="41" t="s">
        <v>6</v>
      </c>
      <c r="I222" s="42" t="s">
        <v>6</v>
      </c>
      <c r="J222" s="42"/>
      <c r="K222" s="41" t="s">
        <v>6</v>
      </c>
    </row>
    <row r="223" spans="1:11" ht="27.75" customHeight="1">
      <c r="A223" s="30" t="s">
        <v>493</v>
      </c>
      <c r="B223" s="31" t="s">
        <v>423</v>
      </c>
      <c r="C223" s="32"/>
      <c r="D223" s="33"/>
      <c r="E223" s="34"/>
      <c r="F223" s="35" t="s">
        <v>6</v>
      </c>
      <c r="G223" s="36"/>
      <c r="H223" s="35" t="s">
        <v>6</v>
      </c>
      <c r="I223" s="37" t="s">
        <v>6</v>
      </c>
      <c r="J223" s="37"/>
      <c r="K223" s="35" t="s">
        <v>6</v>
      </c>
    </row>
    <row r="224" spans="1:11" ht="27.75" customHeight="1">
      <c r="A224" s="45"/>
      <c r="B224" s="46"/>
      <c r="C224" s="47" t="s">
        <v>489</v>
      </c>
      <c r="D224" s="48" t="s">
        <v>6</v>
      </c>
      <c r="E224" s="40"/>
      <c r="F224" s="41" t="s">
        <v>6</v>
      </c>
      <c r="G224" s="43"/>
      <c r="H224" s="41" t="s">
        <v>6</v>
      </c>
      <c r="I224" s="42" t="s">
        <v>6</v>
      </c>
      <c r="J224" s="42"/>
      <c r="K224" s="41" t="s">
        <v>6</v>
      </c>
    </row>
    <row r="225" spans="1:296" ht="27.75" customHeight="1">
      <c r="A225" s="45"/>
      <c r="B225" s="46"/>
      <c r="C225" s="47" t="s">
        <v>6</v>
      </c>
      <c r="D225" s="48" t="s">
        <v>6</v>
      </c>
      <c r="E225" s="40"/>
      <c r="F225" s="41" t="s">
        <v>6</v>
      </c>
      <c r="G225" s="43"/>
      <c r="H225" s="41" t="s">
        <v>6</v>
      </c>
      <c r="I225" s="42" t="s">
        <v>6</v>
      </c>
      <c r="J225" s="42"/>
      <c r="K225" s="41" t="s">
        <v>6</v>
      </c>
    </row>
    <row r="226" spans="1:296" ht="27.75" customHeight="1">
      <c r="A226" s="30" t="s">
        <v>422</v>
      </c>
      <c r="B226" s="31" t="s">
        <v>425</v>
      </c>
      <c r="C226" s="32"/>
      <c r="D226" s="33"/>
      <c r="E226" s="34"/>
      <c r="F226" s="35" t="s">
        <v>6</v>
      </c>
      <c r="G226" s="36"/>
      <c r="H226" s="35" t="s">
        <v>6</v>
      </c>
      <c r="I226" s="37" t="s">
        <v>6</v>
      </c>
      <c r="J226" s="37"/>
      <c r="K226" s="35" t="s">
        <v>6</v>
      </c>
    </row>
    <row r="227" spans="1:296" ht="27.75" customHeight="1">
      <c r="A227" s="45"/>
      <c r="B227" s="46"/>
      <c r="C227" s="47" t="s">
        <v>96</v>
      </c>
      <c r="D227" s="48" t="s">
        <v>97</v>
      </c>
      <c r="E227" s="40">
        <v>1</v>
      </c>
      <c r="F227" s="41" t="s">
        <v>12</v>
      </c>
      <c r="G227" s="43">
        <v>1</v>
      </c>
      <c r="H227" s="41" t="s">
        <v>13</v>
      </c>
      <c r="I227" s="51"/>
      <c r="J227" s="51">
        <f t="shared" ref="J227:J232" si="18">E227*G227*I227</f>
        <v>0</v>
      </c>
      <c r="K227" s="41">
        <v>0</v>
      </c>
    </row>
    <row r="228" spans="1:296" ht="27.75" customHeight="1">
      <c r="A228" s="45"/>
      <c r="B228" s="46"/>
      <c r="C228" s="47" t="s">
        <v>98</v>
      </c>
      <c r="D228" s="48" t="s">
        <v>99</v>
      </c>
      <c r="E228" s="40">
        <v>2</v>
      </c>
      <c r="F228" s="41" t="s">
        <v>16</v>
      </c>
      <c r="G228" s="43">
        <v>1</v>
      </c>
      <c r="H228" s="41" t="s">
        <v>13</v>
      </c>
      <c r="I228" s="51"/>
      <c r="J228" s="51">
        <f t="shared" si="18"/>
        <v>0</v>
      </c>
      <c r="K228" s="41">
        <v>0</v>
      </c>
    </row>
    <row r="229" spans="1:296" ht="27.75" customHeight="1">
      <c r="A229" s="45"/>
      <c r="B229" s="46"/>
      <c r="C229" s="47" t="s">
        <v>14</v>
      </c>
      <c r="D229" s="48" t="s">
        <v>15</v>
      </c>
      <c r="E229" s="40">
        <v>2</v>
      </c>
      <c r="F229" s="41" t="s">
        <v>16</v>
      </c>
      <c r="G229" s="43">
        <v>1</v>
      </c>
      <c r="H229" s="41" t="s">
        <v>13</v>
      </c>
      <c r="I229" s="51"/>
      <c r="J229" s="51">
        <f t="shared" si="18"/>
        <v>0</v>
      </c>
      <c r="K229" s="41">
        <v>0</v>
      </c>
    </row>
    <row r="230" spans="1:296" ht="27.75" customHeight="1">
      <c r="A230" s="45"/>
      <c r="B230" s="46"/>
      <c r="C230" s="47" t="s">
        <v>426</v>
      </c>
      <c r="D230" s="48" t="s">
        <v>427</v>
      </c>
      <c r="E230" s="40">
        <v>2</v>
      </c>
      <c r="F230" s="41" t="s">
        <v>26</v>
      </c>
      <c r="G230" s="43">
        <v>1</v>
      </c>
      <c r="H230" s="41" t="s">
        <v>13</v>
      </c>
      <c r="I230" s="51"/>
      <c r="J230" s="51">
        <f t="shared" si="18"/>
        <v>0</v>
      </c>
      <c r="K230" s="41">
        <v>0</v>
      </c>
    </row>
    <row r="231" spans="1:296" ht="27.75" customHeight="1">
      <c r="A231" s="45"/>
      <c r="B231" s="46"/>
      <c r="C231" s="47" t="s">
        <v>428</v>
      </c>
      <c r="D231" s="48" t="s">
        <v>429</v>
      </c>
      <c r="E231" s="40">
        <v>1</v>
      </c>
      <c r="F231" s="41" t="s">
        <v>130</v>
      </c>
      <c r="G231" s="43">
        <v>1</v>
      </c>
      <c r="H231" s="41" t="s">
        <v>13</v>
      </c>
      <c r="I231" s="51"/>
      <c r="J231" s="51">
        <f t="shared" si="18"/>
        <v>0</v>
      </c>
      <c r="K231" s="41">
        <v>0</v>
      </c>
    </row>
    <row r="232" spans="1:296" ht="27.75" customHeight="1">
      <c r="A232" s="45"/>
      <c r="B232" s="46"/>
      <c r="C232" s="47" t="s">
        <v>183</v>
      </c>
      <c r="D232" s="48" t="s">
        <v>184</v>
      </c>
      <c r="E232" s="40">
        <v>1</v>
      </c>
      <c r="F232" s="41" t="s">
        <v>22</v>
      </c>
      <c r="G232" s="43">
        <v>1</v>
      </c>
      <c r="H232" s="41" t="s">
        <v>13</v>
      </c>
      <c r="I232" s="51"/>
      <c r="J232" s="51">
        <f t="shared" si="18"/>
        <v>0</v>
      </c>
      <c r="K232" s="41">
        <v>0</v>
      </c>
    </row>
    <row r="233" spans="1:296" ht="27.75" customHeight="1">
      <c r="A233" s="45"/>
      <c r="B233" s="46"/>
      <c r="C233" s="47" t="s">
        <v>6</v>
      </c>
      <c r="D233" s="48" t="s">
        <v>6</v>
      </c>
      <c r="E233" s="40"/>
      <c r="F233" s="41" t="s">
        <v>6</v>
      </c>
      <c r="G233" s="43"/>
      <c r="H233" s="41" t="s">
        <v>6</v>
      </c>
      <c r="I233" s="42" t="s">
        <v>6</v>
      </c>
      <c r="J233" s="42"/>
      <c r="K233" s="41" t="s">
        <v>6</v>
      </c>
    </row>
    <row r="234" spans="1:296" ht="27.75" customHeight="1">
      <c r="A234" s="30" t="s">
        <v>424</v>
      </c>
      <c r="B234" s="31" t="s">
        <v>431</v>
      </c>
      <c r="C234" s="32"/>
      <c r="D234" s="33"/>
      <c r="E234" s="34"/>
      <c r="F234" s="35" t="s">
        <v>6</v>
      </c>
      <c r="G234" s="36"/>
      <c r="H234" s="35" t="s">
        <v>6</v>
      </c>
      <c r="I234" s="37" t="s">
        <v>6</v>
      </c>
      <c r="J234" s="37"/>
      <c r="K234" s="35" t="s">
        <v>6</v>
      </c>
    </row>
    <row r="235" spans="1:296" ht="27.75" customHeight="1">
      <c r="A235" s="45"/>
      <c r="B235" s="46"/>
      <c r="C235" s="47" t="s">
        <v>10</v>
      </c>
      <c r="D235" s="48" t="s">
        <v>11</v>
      </c>
      <c r="E235" s="40">
        <v>1</v>
      </c>
      <c r="F235" s="41" t="s">
        <v>12</v>
      </c>
      <c r="G235" s="43">
        <v>1</v>
      </c>
      <c r="H235" s="41" t="s">
        <v>13</v>
      </c>
      <c r="I235" s="51"/>
      <c r="J235" s="51">
        <f t="shared" ref="J235:J237" si="19">E235*G235*I235</f>
        <v>0</v>
      </c>
      <c r="K235" s="41">
        <v>0</v>
      </c>
    </row>
    <row r="236" spans="1:296" ht="27.75" customHeight="1">
      <c r="A236" s="45"/>
      <c r="B236" s="46"/>
      <c r="C236" s="47" t="s">
        <v>14</v>
      </c>
      <c r="D236" s="48" t="s">
        <v>15</v>
      </c>
      <c r="E236" s="40">
        <v>2</v>
      </c>
      <c r="F236" s="41" t="s">
        <v>16</v>
      </c>
      <c r="G236" s="43">
        <v>1</v>
      </c>
      <c r="H236" s="41" t="s">
        <v>13</v>
      </c>
      <c r="I236" s="51"/>
      <c r="J236" s="51">
        <f t="shared" si="19"/>
        <v>0</v>
      </c>
      <c r="K236" s="41">
        <v>0</v>
      </c>
    </row>
    <row r="237" spans="1:296" ht="27.75" customHeight="1">
      <c r="A237" s="45"/>
      <c r="B237" s="46"/>
      <c r="C237" s="47" t="s">
        <v>17</v>
      </c>
      <c r="D237" s="48" t="s">
        <v>18</v>
      </c>
      <c r="E237" s="40">
        <v>2</v>
      </c>
      <c r="F237" s="41" t="s">
        <v>16</v>
      </c>
      <c r="G237" s="43">
        <v>1</v>
      </c>
      <c r="H237" s="41" t="s">
        <v>13</v>
      </c>
      <c r="I237" s="51"/>
      <c r="J237" s="51">
        <f t="shared" si="19"/>
        <v>0</v>
      </c>
      <c r="K237" s="41">
        <v>0</v>
      </c>
    </row>
    <row r="238" spans="1:296" s="114" customFormat="1" ht="27.75" customHeight="1">
      <c r="A238" s="45"/>
      <c r="B238" s="46"/>
      <c r="C238" s="47" t="s">
        <v>220</v>
      </c>
      <c r="D238" s="48">
        <v>0</v>
      </c>
      <c r="E238" s="40">
        <v>1</v>
      </c>
      <c r="F238" s="41" t="s">
        <v>16</v>
      </c>
      <c r="G238" s="43">
        <v>1</v>
      </c>
      <c r="H238" s="41" t="s">
        <v>13</v>
      </c>
      <c r="I238" s="42" t="s">
        <v>27</v>
      </c>
      <c r="J238" s="49"/>
      <c r="K238" s="41" t="s">
        <v>28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13"/>
      <c r="CA238" s="113"/>
      <c r="CB238" s="113"/>
      <c r="CC238" s="113"/>
      <c r="CD238" s="113"/>
      <c r="CE238" s="113"/>
      <c r="CF238" s="113"/>
      <c r="CG238" s="113"/>
      <c r="CH238" s="113"/>
      <c r="CI238" s="113"/>
      <c r="CJ238" s="113"/>
      <c r="CK238" s="113"/>
      <c r="CL238" s="113"/>
      <c r="CM238" s="113"/>
      <c r="CN238" s="113"/>
      <c r="CO238" s="113"/>
      <c r="CP238" s="113"/>
      <c r="CQ238" s="113"/>
      <c r="CR238" s="113"/>
      <c r="CS238" s="113"/>
      <c r="CT238" s="113"/>
      <c r="CU238" s="113"/>
      <c r="CV238" s="113"/>
      <c r="CW238" s="113"/>
      <c r="CX238" s="113"/>
      <c r="CY238" s="113"/>
      <c r="CZ238" s="113"/>
      <c r="DA238" s="113"/>
      <c r="DB238" s="113"/>
      <c r="DC238" s="113"/>
      <c r="DD238" s="113"/>
      <c r="DE238" s="113"/>
      <c r="DF238" s="113"/>
      <c r="DG238" s="113"/>
      <c r="DH238" s="113"/>
      <c r="DI238" s="113"/>
      <c r="DJ238" s="113"/>
      <c r="DK238" s="113"/>
      <c r="DL238" s="113"/>
      <c r="DM238" s="113"/>
      <c r="DN238" s="113"/>
      <c r="DO238" s="113"/>
      <c r="DP238" s="113"/>
      <c r="DQ238" s="113"/>
      <c r="DR238" s="113"/>
      <c r="DS238" s="113"/>
      <c r="DT238" s="113"/>
      <c r="DU238" s="113"/>
      <c r="DV238" s="113"/>
      <c r="DW238" s="113"/>
      <c r="DX238" s="113"/>
      <c r="DY238" s="113"/>
      <c r="DZ238" s="113"/>
      <c r="EA238" s="113"/>
      <c r="EB238" s="113"/>
      <c r="EC238" s="113"/>
      <c r="ED238" s="113"/>
      <c r="EE238" s="113"/>
      <c r="EF238" s="113"/>
      <c r="EG238" s="113"/>
      <c r="EH238" s="113"/>
      <c r="EI238" s="113"/>
      <c r="EJ238" s="113"/>
      <c r="EK238" s="113"/>
      <c r="EL238" s="113"/>
      <c r="EM238" s="113"/>
      <c r="EN238" s="113"/>
      <c r="EO238" s="113"/>
      <c r="EP238" s="113"/>
      <c r="EQ238" s="113"/>
      <c r="ER238" s="113"/>
      <c r="ES238" s="113"/>
      <c r="ET238" s="113"/>
      <c r="EU238" s="113"/>
      <c r="EV238" s="113"/>
      <c r="EW238" s="113"/>
      <c r="EX238" s="113"/>
      <c r="EY238" s="113"/>
      <c r="EZ238" s="113"/>
      <c r="FA238" s="113"/>
      <c r="FB238" s="113"/>
      <c r="FC238" s="113"/>
      <c r="FD238" s="113"/>
      <c r="FE238" s="113"/>
      <c r="FF238" s="113"/>
      <c r="FG238" s="113"/>
      <c r="FH238" s="113"/>
      <c r="FI238" s="113"/>
      <c r="FJ238" s="113"/>
      <c r="FK238" s="113"/>
      <c r="FL238" s="113"/>
      <c r="FM238" s="113"/>
      <c r="FN238" s="113"/>
      <c r="FO238" s="113"/>
      <c r="FP238" s="113"/>
      <c r="FQ238" s="113"/>
      <c r="FR238" s="113"/>
      <c r="FS238" s="113"/>
      <c r="FT238" s="113"/>
      <c r="FU238" s="113"/>
      <c r="FV238" s="113"/>
      <c r="FW238" s="113"/>
      <c r="FX238" s="113"/>
      <c r="FY238" s="113"/>
      <c r="FZ238" s="113"/>
      <c r="GA238" s="113"/>
      <c r="GB238" s="113"/>
      <c r="GC238" s="113"/>
      <c r="GD238" s="113"/>
      <c r="GE238" s="113"/>
      <c r="GF238" s="113"/>
      <c r="GG238" s="113"/>
      <c r="GH238" s="113"/>
      <c r="GI238" s="113"/>
      <c r="GJ238" s="113"/>
      <c r="GK238" s="113"/>
      <c r="GL238" s="113"/>
      <c r="GM238" s="113"/>
      <c r="GN238" s="113"/>
      <c r="GO238" s="113"/>
      <c r="GP238" s="113"/>
      <c r="GQ238" s="113"/>
      <c r="GR238" s="113"/>
      <c r="GS238" s="113"/>
      <c r="GT238" s="113"/>
      <c r="GU238" s="113"/>
      <c r="GV238" s="113"/>
      <c r="GW238" s="113"/>
      <c r="GX238" s="113"/>
      <c r="GY238" s="113"/>
      <c r="GZ238" s="113"/>
      <c r="HA238" s="113"/>
      <c r="HB238" s="113"/>
      <c r="HC238" s="113"/>
      <c r="HD238" s="113"/>
      <c r="HE238" s="113"/>
      <c r="HF238" s="113"/>
      <c r="HG238" s="113"/>
      <c r="HH238" s="113"/>
      <c r="HI238" s="113"/>
      <c r="HJ238" s="113"/>
      <c r="HK238" s="113"/>
      <c r="HL238" s="113"/>
      <c r="HM238" s="113"/>
      <c r="HN238" s="113"/>
      <c r="HO238" s="113"/>
      <c r="HP238" s="113"/>
      <c r="HQ238" s="113"/>
      <c r="HR238" s="113"/>
      <c r="HS238" s="113"/>
      <c r="HT238" s="113"/>
      <c r="HU238" s="113"/>
      <c r="HV238" s="113"/>
      <c r="HW238" s="113"/>
      <c r="HX238" s="113"/>
      <c r="HY238" s="113"/>
      <c r="HZ238" s="113"/>
      <c r="IA238" s="113"/>
      <c r="IB238" s="113"/>
      <c r="IC238" s="113"/>
      <c r="ID238" s="113"/>
      <c r="IE238" s="113"/>
      <c r="IF238" s="113"/>
      <c r="IG238" s="113"/>
      <c r="IH238" s="113"/>
      <c r="II238" s="113"/>
      <c r="IJ238" s="113"/>
      <c r="IK238" s="113"/>
      <c r="IL238" s="113"/>
      <c r="IM238" s="113"/>
      <c r="IN238" s="113"/>
      <c r="IO238" s="113"/>
      <c r="IP238" s="113"/>
      <c r="IQ238" s="113"/>
      <c r="IR238" s="113"/>
      <c r="IS238" s="113"/>
      <c r="IT238" s="113"/>
      <c r="IU238" s="113"/>
      <c r="IV238" s="113"/>
      <c r="IW238" s="113"/>
      <c r="IX238" s="113"/>
      <c r="IY238" s="113"/>
      <c r="IZ238" s="113"/>
      <c r="JA238" s="113"/>
      <c r="JB238" s="113"/>
      <c r="JC238" s="113"/>
      <c r="JD238" s="113"/>
      <c r="JE238" s="113"/>
      <c r="JF238" s="113"/>
      <c r="JG238" s="113"/>
      <c r="JH238" s="113"/>
      <c r="JI238" s="113"/>
      <c r="JJ238" s="113"/>
      <c r="JK238" s="113"/>
      <c r="JL238" s="113"/>
      <c r="JM238" s="113"/>
      <c r="JN238" s="113"/>
      <c r="JO238" s="113"/>
      <c r="JP238" s="113"/>
      <c r="JQ238" s="113"/>
      <c r="JR238" s="113"/>
      <c r="JS238" s="113"/>
      <c r="JT238" s="113"/>
      <c r="JU238" s="113"/>
      <c r="JV238" s="113"/>
      <c r="JW238" s="113"/>
      <c r="JX238" s="113"/>
      <c r="JY238" s="113"/>
      <c r="JZ238" s="113"/>
      <c r="KA238" s="113"/>
      <c r="KB238" s="113"/>
      <c r="KC238" s="113"/>
      <c r="KD238" s="113"/>
      <c r="KE238" s="113"/>
      <c r="KF238" s="113"/>
      <c r="KG238" s="113"/>
      <c r="KH238" s="113"/>
      <c r="KI238" s="113"/>
      <c r="KJ238" s="113"/>
    </row>
    <row r="239" spans="1:296" ht="27.75" customHeight="1">
      <c r="A239" s="45"/>
      <c r="B239" s="46"/>
      <c r="C239" s="47" t="s">
        <v>6</v>
      </c>
      <c r="D239" s="48" t="s">
        <v>6</v>
      </c>
      <c r="E239" s="40"/>
      <c r="F239" s="41" t="s">
        <v>6</v>
      </c>
      <c r="G239" s="43"/>
      <c r="H239" s="41" t="s">
        <v>6</v>
      </c>
      <c r="I239" s="42" t="s">
        <v>6</v>
      </c>
      <c r="J239" s="42"/>
      <c r="K239" s="41" t="s">
        <v>6</v>
      </c>
    </row>
    <row r="240" spans="1:296" ht="27.75" customHeight="1">
      <c r="A240" s="30" t="s">
        <v>430</v>
      </c>
      <c r="B240" s="31" t="s">
        <v>216</v>
      </c>
      <c r="C240" s="32"/>
      <c r="D240" s="33"/>
      <c r="E240" s="34"/>
      <c r="F240" s="35" t="s">
        <v>6</v>
      </c>
      <c r="G240" s="36"/>
      <c r="H240" s="35" t="s">
        <v>6</v>
      </c>
      <c r="I240" s="37" t="s">
        <v>6</v>
      </c>
      <c r="J240" s="37"/>
      <c r="K240" s="35" t="s">
        <v>6</v>
      </c>
    </row>
    <row r="241" spans="1:296" ht="27.75" customHeight="1">
      <c r="A241" s="45"/>
      <c r="B241" s="46"/>
      <c r="C241" s="47" t="s">
        <v>489</v>
      </c>
      <c r="D241" s="48" t="s">
        <v>6</v>
      </c>
      <c r="E241" s="40"/>
      <c r="F241" s="41" t="s">
        <v>6</v>
      </c>
      <c r="G241" s="43"/>
      <c r="H241" s="41" t="s">
        <v>6</v>
      </c>
      <c r="I241" s="42" t="s">
        <v>6</v>
      </c>
      <c r="J241" s="42"/>
      <c r="K241" s="41" t="s">
        <v>6</v>
      </c>
    </row>
    <row r="242" spans="1:296" ht="27.75" customHeight="1">
      <c r="A242" s="45"/>
      <c r="B242" s="46"/>
      <c r="C242" s="47" t="s">
        <v>6</v>
      </c>
      <c r="D242" s="48" t="s">
        <v>6</v>
      </c>
      <c r="E242" s="40"/>
      <c r="F242" s="41" t="s">
        <v>6</v>
      </c>
      <c r="G242" s="43"/>
      <c r="H242" s="41" t="s">
        <v>6</v>
      </c>
      <c r="I242" s="42" t="s">
        <v>6</v>
      </c>
      <c r="J242" s="42"/>
      <c r="K242" s="41" t="s">
        <v>6</v>
      </c>
    </row>
    <row r="243" spans="1:296" ht="27.75" customHeight="1">
      <c r="A243" s="45"/>
      <c r="B243" s="46"/>
      <c r="C243" s="47" t="s">
        <v>6</v>
      </c>
      <c r="D243" s="48" t="s">
        <v>6</v>
      </c>
      <c r="E243" s="40"/>
      <c r="F243" s="41" t="s">
        <v>6</v>
      </c>
      <c r="G243" s="43"/>
      <c r="H243" s="41" t="s">
        <v>6</v>
      </c>
      <c r="I243" s="42" t="s">
        <v>6</v>
      </c>
      <c r="J243" s="42"/>
      <c r="K243" s="41" t="s">
        <v>6</v>
      </c>
    </row>
    <row r="244" spans="1:296" ht="27.75" customHeight="1">
      <c r="A244" s="30" t="s">
        <v>494</v>
      </c>
      <c r="B244" s="31" t="s">
        <v>495</v>
      </c>
      <c r="C244" s="32"/>
      <c r="D244" s="33"/>
      <c r="E244" s="34"/>
      <c r="F244" s="35" t="s">
        <v>6</v>
      </c>
      <c r="G244" s="36"/>
      <c r="H244" s="35" t="s">
        <v>6</v>
      </c>
      <c r="I244" s="37" t="s">
        <v>6</v>
      </c>
      <c r="J244" s="37"/>
      <c r="K244" s="35" t="s">
        <v>6</v>
      </c>
    </row>
    <row r="245" spans="1:296" ht="27.75" customHeight="1">
      <c r="A245" s="45"/>
      <c r="B245" s="46"/>
      <c r="C245" s="47" t="s">
        <v>53</v>
      </c>
      <c r="D245" s="48" t="s">
        <v>54</v>
      </c>
      <c r="E245" s="40">
        <v>30</v>
      </c>
      <c r="F245" s="41" t="s">
        <v>22</v>
      </c>
      <c r="G245" s="43">
        <v>1</v>
      </c>
      <c r="H245" s="41" t="s">
        <v>13</v>
      </c>
      <c r="I245" s="51"/>
      <c r="J245" s="51">
        <f t="shared" ref="J245" si="20">E245*G245*I245</f>
        <v>0</v>
      </c>
      <c r="K245" s="41">
        <v>0</v>
      </c>
    </row>
    <row r="246" spans="1:296" ht="27.75" customHeight="1">
      <c r="A246" s="45"/>
      <c r="B246" s="46"/>
      <c r="C246" s="47" t="s">
        <v>6</v>
      </c>
      <c r="D246" s="48" t="s">
        <v>6</v>
      </c>
      <c r="E246" s="40"/>
      <c r="F246" s="41" t="s">
        <v>6</v>
      </c>
      <c r="G246" s="43"/>
      <c r="H246" s="41" t="s">
        <v>6</v>
      </c>
      <c r="I246" s="42" t="s">
        <v>6</v>
      </c>
      <c r="J246" s="42"/>
      <c r="K246" s="41" t="s">
        <v>6</v>
      </c>
    </row>
    <row r="247" spans="1:296" ht="27.75" customHeight="1">
      <c r="A247" s="30" t="s">
        <v>450</v>
      </c>
      <c r="B247" s="31" t="s">
        <v>246</v>
      </c>
      <c r="C247" s="32"/>
      <c r="D247" s="33"/>
      <c r="E247" s="34"/>
      <c r="F247" s="35" t="s">
        <v>6</v>
      </c>
      <c r="G247" s="36"/>
      <c r="H247" s="35" t="s">
        <v>6</v>
      </c>
      <c r="I247" s="37" t="s">
        <v>6</v>
      </c>
      <c r="J247" s="37"/>
      <c r="K247" s="35" t="s">
        <v>6</v>
      </c>
    </row>
    <row r="248" spans="1:296" s="114" customFormat="1" ht="27.75" customHeight="1">
      <c r="A248" s="45" t="s">
        <v>247</v>
      </c>
      <c r="B248" s="46"/>
      <c r="C248" s="47" t="s">
        <v>454</v>
      </c>
      <c r="D248" s="48" t="s">
        <v>252</v>
      </c>
      <c r="E248" s="40">
        <v>1</v>
      </c>
      <c r="F248" s="41" t="s">
        <v>16</v>
      </c>
      <c r="G248" s="43">
        <v>1</v>
      </c>
      <c r="H248" s="41" t="s">
        <v>13</v>
      </c>
      <c r="I248" s="51"/>
      <c r="J248" s="51">
        <f t="shared" ref="J248:J257" si="21">E248*G248*I248</f>
        <v>0</v>
      </c>
      <c r="K248" s="41">
        <v>0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13"/>
      <c r="CA248" s="113"/>
      <c r="CB248" s="113"/>
      <c r="CC248" s="113"/>
      <c r="CD248" s="113"/>
      <c r="CE248" s="113"/>
      <c r="CF248" s="113"/>
      <c r="CG248" s="113"/>
      <c r="CH248" s="113"/>
      <c r="CI248" s="113"/>
      <c r="CJ248" s="113"/>
      <c r="CK248" s="113"/>
      <c r="CL248" s="113"/>
      <c r="CM248" s="113"/>
      <c r="CN248" s="113"/>
      <c r="CO248" s="113"/>
      <c r="CP248" s="113"/>
      <c r="CQ248" s="113"/>
      <c r="CR248" s="113"/>
      <c r="CS248" s="113"/>
      <c r="CT248" s="113"/>
      <c r="CU248" s="113"/>
      <c r="CV248" s="113"/>
      <c r="CW248" s="113"/>
      <c r="CX248" s="113"/>
      <c r="CY248" s="113"/>
      <c r="CZ248" s="113"/>
      <c r="DA248" s="113"/>
      <c r="DB248" s="113"/>
      <c r="DC248" s="113"/>
      <c r="DD248" s="113"/>
      <c r="DE248" s="113"/>
      <c r="DF248" s="113"/>
      <c r="DG248" s="113"/>
      <c r="DH248" s="113"/>
      <c r="DI248" s="113"/>
      <c r="DJ248" s="113"/>
      <c r="DK248" s="113"/>
      <c r="DL248" s="113"/>
      <c r="DM248" s="113"/>
      <c r="DN248" s="113"/>
      <c r="DO248" s="113"/>
      <c r="DP248" s="113"/>
      <c r="DQ248" s="113"/>
      <c r="DR248" s="113"/>
      <c r="DS248" s="113"/>
      <c r="DT248" s="113"/>
      <c r="DU248" s="113"/>
      <c r="DV248" s="113"/>
      <c r="DW248" s="113"/>
      <c r="DX248" s="113"/>
      <c r="DY248" s="113"/>
      <c r="DZ248" s="113"/>
      <c r="EA248" s="113"/>
      <c r="EB248" s="113"/>
      <c r="EC248" s="113"/>
      <c r="ED248" s="113"/>
      <c r="EE248" s="113"/>
      <c r="EF248" s="113"/>
      <c r="EG248" s="113"/>
      <c r="EH248" s="113"/>
      <c r="EI248" s="113"/>
      <c r="EJ248" s="113"/>
      <c r="EK248" s="113"/>
      <c r="EL248" s="113"/>
      <c r="EM248" s="113"/>
      <c r="EN248" s="113"/>
      <c r="EO248" s="113"/>
      <c r="EP248" s="113"/>
      <c r="EQ248" s="113"/>
      <c r="ER248" s="113"/>
      <c r="ES248" s="113"/>
      <c r="ET248" s="113"/>
      <c r="EU248" s="113"/>
      <c r="EV248" s="113"/>
      <c r="EW248" s="113"/>
      <c r="EX248" s="113"/>
      <c r="EY248" s="113"/>
      <c r="EZ248" s="113"/>
      <c r="FA248" s="113"/>
      <c r="FB248" s="113"/>
      <c r="FC248" s="113"/>
      <c r="FD248" s="113"/>
      <c r="FE248" s="113"/>
      <c r="FF248" s="113"/>
      <c r="FG248" s="113"/>
      <c r="FH248" s="113"/>
      <c r="FI248" s="113"/>
      <c r="FJ248" s="113"/>
      <c r="FK248" s="113"/>
      <c r="FL248" s="113"/>
      <c r="FM248" s="113"/>
      <c r="FN248" s="113"/>
      <c r="FO248" s="113"/>
      <c r="FP248" s="113"/>
      <c r="FQ248" s="113"/>
      <c r="FR248" s="113"/>
      <c r="FS248" s="113"/>
      <c r="FT248" s="113"/>
      <c r="FU248" s="113"/>
      <c r="FV248" s="113"/>
      <c r="FW248" s="113"/>
      <c r="FX248" s="113"/>
      <c r="FY248" s="113"/>
      <c r="FZ248" s="113"/>
      <c r="GA248" s="113"/>
      <c r="GB248" s="113"/>
      <c r="GC248" s="113"/>
      <c r="GD248" s="113"/>
      <c r="GE248" s="113"/>
      <c r="GF248" s="113"/>
      <c r="GG248" s="113"/>
      <c r="GH248" s="113"/>
      <c r="GI248" s="113"/>
      <c r="GJ248" s="113"/>
      <c r="GK248" s="113"/>
      <c r="GL248" s="113"/>
      <c r="GM248" s="113"/>
      <c r="GN248" s="113"/>
      <c r="GO248" s="113"/>
      <c r="GP248" s="113"/>
      <c r="GQ248" s="113"/>
      <c r="GR248" s="113"/>
      <c r="GS248" s="113"/>
      <c r="GT248" s="113"/>
      <c r="GU248" s="113"/>
      <c r="GV248" s="113"/>
      <c r="GW248" s="113"/>
      <c r="GX248" s="113"/>
      <c r="GY248" s="113"/>
      <c r="GZ248" s="113"/>
      <c r="HA248" s="113"/>
      <c r="HB248" s="113"/>
      <c r="HC248" s="113"/>
      <c r="HD248" s="113"/>
      <c r="HE248" s="113"/>
      <c r="HF248" s="113"/>
      <c r="HG248" s="113"/>
      <c r="HH248" s="113"/>
      <c r="HI248" s="113"/>
      <c r="HJ248" s="113"/>
      <c r="HK248" s="113"/>
      <c r="HL248" s="113"/>
      <c r="HM248" s="113"/>
      <c r="HN248" s="113"/>
      <c r="HO248" s="113"/>
      <c r="HP248" s="113"/>
      <c r="HQ248" s="113"/>
      <c r="HR248" s="113"/>
      <c r="HS248" s="113"/>
      <c r="HT248" s="113"/>
      <c r="HU248" s="113"/>
      <c r="HV248" s="113"/>
      <c r="HW248" s="113"/>
      <c r="HX248" s="113"/>
      <c r="HY248" s="113"/>
      <c r="HZ248" s="113"/>
      <c r="IA248" s="113"/>
      <c r="IB248" s="113"/>
      <c r="IC248" s="113"/>
      <c r="ID248" s="113"/>
      <c r="IE248" s="113"/>
      <c r="IF248" s="113"/>
      <c r="IG248" s="113"/>
      <c r="IH248" s="113"/>
      <c r="II248" s="113"/>
      <c r="IJ248" s="113"/>
      <c r="IK248" s="113"/>
      <c r="IL248" s="113"/>
      <c r="IM248" s="113"/>
      <c r="IN248" s="113"/>
      <c r="IO248" s="113"/>
      <c r="IP248" s="113"/>
      <c r="IQ248" s="113"/>
      <c r="IR248" s="113"/>
      <c r="IS248" s="113"/>
      <c r="IT248" s="113"/>
      <c r="IU248" s="113"/>
      <c r="IV248" s="113"/>
      <c r="IW248" s="113"/>
      <c r="IX248" s="113"/>
      <c r="IY248" s="113"/>
      <c r="IZ248" s="113"/>
      <c r="JA248" s="113"/>
      <c r="JB248" s="113"/>
      <c r="JC248" s="113"/>
      <c r="JD248" s="113"/>
      <c r="JE248" s="113"/>
      <c r="JF248" s="113"/>
      <c r="JG248" s="113"/>
      <c r="JH248" s="113"/>
      <c r="JI248" s="113"/>
      <c r="JJ248" s="113"/>
      <c r="JK248" s="113"/>
      <c r="JL248" s="113"/>
      <c r="JM248" s="113"/>
      <c r="JN248" s="113"/>
      <c r="JO248" s="113"/>
      <c r="JP248" s="113"/>
      <c r="JQ248" s="113"/>
      <c r="JR248" s="113"/>
      <c r="JS248" s="113"/>
      <c r="JT248" s="113"/>
      <c r="JU248" s="113"/>
      <c r="JV248" s="113"/>
      <c r="JW248" s="113"/>
      <c r="JX248" s="113"/>
      <c r="JY248" s="113"/>
      <c r="JZ248" s="113"/>
      <c r="KA248" s="113"/>
      <c r="KB248" s="113"/>
      <c r="KC248" s="113"/>
      <c r="KD248" s="113"/>
      <c r="KE248" s="113"/>
      <c r="KF248" s="113"/>
      <c r="KG248" s="113"/>
      <c r="KH248" s="113"/>
      <c r="KI248" s="113"/>
      <c r="KJ248" s="113"/>
    </row>
    <row r="249" spans="1:296" s="114" customFormat="1" ht="27.75" customHeight="1">
      <c r="A249" s="45" t="s">
        <v>250</v>
      </c>
      <c r="B249" s="46"/>
      <c r="C249" s="47" t="s">
        <v>455</v>
      </c>
      <c r="D249" s="48" t="s">
        <v>255</v>
      </c>
      <c r="E249" s="40">
        <v>1</v>
      </c>
      <c r="F249" s="41" t="s">
        <v>16</v>
      </c>
      <c r="G249" s="43">
        <v>1</v>
      </c>
      <c r="H249" s="41" t="s">
        <v>13</v>
      </c>
      <c r="I249" s="51"/>
      <c r="J249" s="51">
        <f t="shared" si="21"/>
        <v>0</v>
      </c>
      <c r="K249" s="41">
        <v>0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  <c r="BZ249" s="113"/>
      <c r="CA249" s="113"/>
      <c r="CB249" s="113"/>
      <c r="CC249" s="113"/>
      <c r="CD249" s="113"/>
      <c r="CE249" s="113"/>
      <c r="CF249" s="113"/>
      <c r="CG249" s="113"/>
      <c r="CH249" s="113"/>
      <c r="CI249" s="113"/>
      <c r="CJ249" s="113"/>
      <c r="CK249" s="113"/>
      <c r="CL249" s="113"/>
      <c r="CM249" s="113"/>
      <c r="CN249" s="113"/>
      <c r="CO249" s="113"/>
      <c r="CP249" s="113"/>
      <c r="CQ249" s="113"/>
      <c r="CR249" s="113"/>
      <c r="CS249" s="113"/>
      <c r="CT249" s="113"/>
      <c r="CU249" s="113"/>
      <c r="CV249" s="113"/>
      <c r="CW249" s="113"/>
      <c r="CX249" s="113"/>
      <c r="CY249" s="113"/>
      <c r="CZ249" s="113"/>
      <c r="DA249" s="113"/>
      <c r="DB249" s="113"/>
      <c r="DC249" s="113"/>
      <c r="DD249" s="113"/>
      <c r="DE249" s="113"/>
      <c r="DF249" s="113"/>
      <c r="DG249" s="113"/>
      <c r="DH249" s="113"/>
      <c r="DI249" s="113"/>
      <c r="DJ249" s="113"/>
      <c r="DK249" s="113"/>
      <c r="DL249" s="113"/>
      <c r="DM249" s="113"/>
      <c r="DN249" s="113"/>
      <c r="DO249" s="113"/>
      <c r="DP249" s="113"/>
      <c r="DQ249" s="113"/>
      <c r="DR249" s="113"/>
      <c r="DS249" s="113"/>
      <c r="DT249" s="113"/>
      <c r="DU249" s="113"/>
      <c r="DV249" s="113"/>
      <c r="DW249" s="113"/>
      <c r="DX249" s="113"/>
      <c r="DY249" s="113"/>
      <c r="DZ249" s="113"/>
      <c r="EA249" s="113"/>
      <c r="EB249" s="113"/>
      <c r="EC249" s="113"/>
      <c r="ED249" s="113"/>
      <c r="EE249" s="113"/>
      <c r="EF249" s="113"/>
      <c r="EG249" s="113"/>
      <c r="EH249" s="113"/>
      <c r="EI249" s="113"/>
      <c r="EJ249" s="113"/>
      <c r="EK249" s="113"/>
      <c r="EL249" s="113"/>
      <c r="EM249" s="113"/>
      <c r="EN249" s="113"/>
      <c r="EO249" s="113"/>
      <c r="EP249" s="113"/>
      <c r="EQ249" s="113"/>
      <c r="ER249" s="113"/>
      <c r="ES249" s="113"/>
      <c r="ET249" s="113"/>
      <c r="EU249" s="113"/>
      <c r="EV249" s="113"/>
      <c r="EW249" s="113"/>
      <c r="EX249" s="113"/>
      <c r="EY249" s="113"/>
      <c r="EZ249" s="113"/>
      <c r="FA249" s="113"/>
      <c r="FB249" s="113"/>
      <c r="FC249" s="113"/>
      <c r="FD249" s="113"/>
      <c r="FE249" s="113"/>
      <c r="FF249" s="113"/>
      <c r="FG249" s="113"/>
      <c r="FH249" s="113"/>
      <c r="FI249" s="113"/>
      <c r="FJ249" s="113"/>
      <c r="FK249" s="113"/>
      <c r="FL249" s="113"/>
      <c r="FM249" s="113"/>
      <c r="FN249" s="113"/>
      <c r="FO249" s="113"/>
      <c r="FP249" s="113"/>
      <c r="FQ249" s="113"/>
      <c r="FR249" s="113"/>
      <c r="FS249" s="113"/>
      <c r="FT249" s="113"/>
      <c r="FU249" s="113"/>
      <c r="FV249" s="113"/>
      <c r="FW249" s="113"/>
      <c r="FX249" s="113"/>
      <c r="FY249" s="113"/>
      <c r="FZ249" s="113"/>
      <c r="GA249" s="113"/>
      <c r="GB249" s="113"/>
      <c r="GC249" s="113"/>
      <c r="GD249" s="113"/>
      <c r="GE249" s="113"/>
      <c r="GF249" s="113"/>
      <c r="GG249" s="113"/>
      <c r="GH249" s="113"/>
      <c r="GI249" s="113"/>
      <c r="GJ249" s="113"/>
      <c r="GK249" s="113"/>
      <c r="GL249" s="113"/>
      <c r="GM249" s="113"/>
      <c r="GN249" s="113"/>
      <c r="GO249" s="113"/>
      <c r="GP249" s="113"/>
      <c r="GQ249" s="113"/>
      <c r="GR249" s="113"/>
      <c r="GS249" s="113"/>
      <c r="GT249" s="113"/>
      <c r="GU249" s="113"/>
      <c r="GV249" s="113"/>
      <c r="GW249" s="113"/>
      <c r="GX249" s="113"/>
      <c r="GY249" s="113"/>
      <c r="GZ249" s="113"/>
      <c r="HA249" s="113"/>
      <c r="HB249" s="113"/>
      <c r="HC249" s="113"/>
      <c r="HD249" s="113"/>
      <c r="HE249" s="113"/>
      <c r="HF249" s="113"/>
      <c r="HG249" s="113"/>
      <c r="HH249" s="113"/>
      <c r="HI249" s="113"/>
      <c r="HJ249" s="113"/>
      <c r="HK249" s="113"/>
      <c r="HL249" s="113"/>
      <c r="HM249" s="113"/>
      <c r="HN249" s="113"/>
      <c r="HO249" s="113"/>
      <c r="HP249" s="113"/>
      <c r="HQ249" s="113"/>
      <c r="HR249" s="113"/>
      <c r="HS249" s="113"/>
      <c r="HT249" s="113"/>
      <c r="HU249" s="113"/>
      <c r="HV249" s="113"/>
      <c r="HW249" s="113"/>
      <c r="HX249" s="113"/>
      <c r="HY249" s="113"/>
      <c r="HZ249" s="113"/>
      <c r="IA249" s="113"/>
      <c r="IB249" s="113"/>
      <c r="IC249" s="113"/>
      <c r="ID249" s="113"/>
      <c r="IE249" s="113"/>
      <c r="IF249" s="113"/>
      <c r="IG249" s="113"/>
      <c r="IH249" s="113"/>
      <c r="II249" s="113"/>
      <c r="IJ249" s="113"/>
      <c r="IK249" s="113"/>
      <c r="IL249" s="113"/>
      <c r="IM249" s="113"/>
      <c r="IN249" s="113"/>
      <c r="IO249" s="113"/>
      <c r="IP249" s="113"/>
      <c r="IQ249" s="113"/>
      <c r="IR249" s="113"/>
      <c r="IS249" s="113"/>
      <c r="IT249" s="113"/>
      <c r="IU249" s="113"/>
      <c r="IV249" s="113"/>
      <c r="IW249" s="113"/>
      <c r="IX249" s="113"/>
      <c r="IY249" s="113"/>
      <c r="IZ249" s="113"/>
      <c r="JA249" s="113"/>
      <c r="JB249" s="113"/>
      <c r="JC249" s="113"/>
      <c r="JD249" s="113"/>
      <c r="JE249" s="113"/>
      <c r="JF249" s="113"/>
      <c r="JG249" s="113"/>
      <c r="JH249" s="113"/>
      <c r="JI249" s="113"/>
      <c r="JJ249" s="113"/>
      <c r="JK249" s="113"/>
      <c r="JL249" s="113"/>
      <c r="JM249" s="113"/>
      <c r="JN249" s="113"/>
      <c r="JO249" s="113"/>
      <c r="JP249" s="113"/>
      <c r="JQ249" s="113"/>
      <c r="JR249" s="113"/>
      <c r="JS249" s="113"/>
      <c r="JT249" s="113"/>
      <c r="JU249" s="113"/>
      <c r="JV249" s="113"/>
      <c r="JW249" s="113"/>
      <c r="JX249" s="113"/>
      <c r="JY249" s="113"/>
      <c r="JZ249" s="113"/>
      <c r="KA249" s="113"/>
      <c r="KB249" s="113"/>
      <c r="KC249" s="113"/>
      <c r="KD249" s="113"/>
      <c r="KE249" s="113"/>
      <c r="KF249" s="113"/>
      <c r="KG249" s="113"/>
      <c r="KH249" s="113"/>
      <c r="KI249" s="113"/>
      <c r="KJ249" s="113"/>
    </row>
    <row r="250" spans="1:296" s="114" customFormat="1" ht="27.75" customHeight="1">
      <c r="A250" s="45" t="s">
        <v>253</v>
      </c>
      <c r="B250" s="46"/>
      <c r="C250" s="47" t="s">
        <v>257</v>
      </c>
      <c r="D250" s="48" t="s">
        <v>496</v>
      </c>
      <c r="E250" s="40">
        <v>1</v>
      </c>
      <c r="F250" s="41" t="s">
        <v>16</v>
      </c>
      <c r="G250" s="43">
        <v>1</v>
      </c>
      <c r="H250" s="41" t="s">
        <v>13</v>
      </c>
      <c r="I250" s="51"/>
      <c r="J250" s="51">
        <f t="shared" si="21"/>
        <v>0</v>
      </c>
      <c r="K250" s="41">
        <v>0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  <c r="BZ250" s="113"/>
      <c r="CA250" s="113"/>
      <c r="CB250" s="113"/>
      <c r="CC250" s="113"/>
      <c r="CD250" s="113"/>
      <c r="CE250" s="113"/>
      <c r="CF250" s="113"/>
      <c r="CG250" s="113"/>
      <c r="CH250" s="113"/>
      <c r="CI250" s="113"/>
      <c r="CJ250" s="113"/>
      <c r="CK250" s="113"/>
      <c r="CL250" s="113"/>
      <c r="CM250" s="113"/>
      <c r="CN250" s="113"/>
      <c r="CO250" s="113"/>
      <c r="CP250" s="113"/>
      <c r="CQ250" s="113"/>
      <c r="CR250" s="113"/>
      <c r="CS250" s="113"/>
      <c r="CT250" s="113"/>
      <c r="CU250" s="113"/>
      <c r="CV250" s="113"/>
      <c r="CW250" s="113"/>
      <c r="CX250" s="113"/>
      <c r="CY250" s="113"/>
      <c r="CZ250" s="113"/>
      <c r="DA250" s="113"/>
      <c r="DB250" s="113"/>
      <c r="DC250" s="113"/>
      <c r="DD250" s="113"/>
      <c r="DE250" s="113"/>
      <c r="DF250" s="113"/>
      <c r="DG250" s="113"/>
      <c r="DH250" s="113"/>
      <c r="DI250" s="113"/>
      <c r="DJ250" s="113"/>
      <c r="DK250" s="113"/>
      <c r="DL250" s="113"/>
      <c r="DM250" s="113"/>
      <c r="DN250" s="113"/>
      <c r="DO250" s="113"/>
      <c r="DP250" s="113"/>
      <c r="DQ250" s="113"/>
      <c r="DR250" s="113"/>
      <c r="DS250" s="113"/>
      <c r="DT250" s="113"/>
      <c r="DU250" s="113"/>
      <c r="DV250" s="113"/>
      <c r="DW250" s="113"/>
      <c r="DX250" s="113"/>
      <c r="DY250" s="113"/>
      <c r="DZ250" s="113"/>
      <c r="EA250" s="113"/>
      <c r="EB250" s="113"/>
      <c r="EC250" s="113"/>
      <c r="ED250" s="113"/>
      <c r="EE250" s="113"/>
      <c r="EF250" s="113"/>
      <c r="EG250" s="113"/>
      <c r="EH250" s="113"/>
      <c r="EI250" s="113"/>
      <c r="EJ250" s="113"/>
      <c r="EK250" s="113"/>
      <c r="EL250" s="113"/>
      <c r="EM250" s="113"/>
      <c r="EN250" s="113"/>
      <c r="EO250" s="113"/>
      <c r="EP250" s="113"/>
      <c r="EQ250" s="113"/>
      <c r="ER250" s="113"/>
      <c r="ES250" s="113"/>
      <c r="ET250" s="113"/>
      <c r="EU250" s="113"/>
      <c r="EV250" s="113"/>
      <c r="EW250" s="113"/>
      <c r="EX250" s="113"/>
      <c r="EY250" s="113"/>
      <c r="EZ250" s="113"/>
      <c r="FA250" s="113"/>
      <c r="FB250" s="113"/>
      <c r="FC250" s="113"/>
      <c r="FD250" s="113"/>
      <c r="FE250" s="113"/>
      <c r="FF250" s="113"/>
      <c r="FG250" s="113"/>
      <c r="FH250" s="113"/>
      <c r="FI250" s="113"/>
      <c r="FJ250" s="113"/>
      <c r="FK250" s="113"/>
      <c r="FL250" s="113"/>
      <c r="FM250" s="113"/>
      <c r="FN250" s="113"/>
      <c r="FO250" s="113"/>
      <c r="FP250" s="113"/>
      <c r="FQ250" s="113"/>
      <c r="FR250" s="113"/>
      <c r="FS250" s="113"/>
      <c r="FT250" s="113"/>
      <c r="FU250" s="113"/>
      <c r="FV250" s="113"/>
      <c r="FW250" s="113"/>
      <c r="FX250" s="113"/>
      <c r="FY250" s="113"/>
      <c r="FZ250" s="113"/>
      <c r="GA250" s="113"/>
      <c r="GB250" s="113"/>
      <c r="GC250" s="113"/>
      <c r="GD250" s="113"/>
      <c r="GE250" s="113"/>
      <c r="GF250" s="113"/>
      <c r="GG250" s="113"/>
      <c r="GH250" s="113"/>
      <c r="GI250" s="113"/>
      <c r="GJ250" s="113"/>
      <c r="GK250" s="113"/>
      <c r="GL250" s="113"/>
      <c r="GM250" s="113"/>
      <c r="GN250" s="113"/>
      <c r="GO250" s="113"/>
      <c r="GP250" s="113"/>
      <c r="GQ250" s="113"/>
      <c r="GR250" s="113"/>
      <c r="GS250" s="113"/>
      <c r="GT250" s="113"/>
      <c r="GU250" s="113"/>
      <c r="GV250" s="113"/>
      <c r="GW250" s="113"/>
      <c r="GX250" s="113"/>
      <c r="GY250" s="113"/>
      <c r="GZ250" s="113"/>
      <c r="HA250" s="113"/>
      <c r="HB250" s="113"/>
      <c r="HC250" s="113"/>
      <c r="HD250" s="113"/>
      <c r="HE250" s="113"/>
      <c r="HF250" s="113"/>
      <c r="HG250" s="113"/>
      <c r="HH250" s="113"/>
      <c r="HI250" s="113"/>
      <c r="HJ250" s="113"/>
      <c r="HK250" s="113"/>
      <c r="HL250" s="113"/>
      <c r="HM250" s="113"/>
      <c r="HN250" s="113"/>
      <c r="HO250" s="113"/>
      <c r="HP250" s="113"/>
      <c r="HQ250" s="113"/>
      <c r="HR250" s="113"/>
      <c r="HS250" s="113"/>
      <c r="HT250" s="113"/>
      <c r="HU250" s="113"/>
      <c r="HV250" s="113"/>
      <c r="HW250" s="113"/>
      <c r="HX250" s="113"/>
      <c r="HY250" s="113"/>
      <c r="HZ250" s="113"/>
      <c r="IA250" s="113"/>
      <c r="IB250" s="113"/>
      <c r="IC250" s="113"/>
      <c r="ID250" s="113"/>
      <c r="IE250" s="113"/>
      <c r="IF250" s="113"/>
      <c r="IG250" s="113"/>
      <c r="IH250" s="113"/>
      <c r="II250" s="113"/>
      <c r="IJ250" s="113"/>
      <c r="IK250" s="113"/>
      <c r="IL250" s="113"/>
      <c r="IM250" s="113"/>
      <c r="IN250" s="113"/>
      <c r="IO250" s="113"/>
      <c r="IP250" s="113"/>
      <c r="IQ250" s="113"/>
      <c r="IR250" s="113"/>
      <c r="IS250" s="113"/>
      <c r="IT250" s="113"/>
      <c r="IU250" s="113"/>
      <c r="IV250" s="113"/>
      <c r="IW250" s="113"/>
      <c r="IX250" s="113"/>
      <c r="IY250" s="113"/>
      <c r="IZ250" s="113"/>
      <c r="JA250" s="113"/>
      <c r="JB250" s="113"/>
      <c r="JC250" s="113"/>
      <c r="JD250" s="113"/>
      <c r="JE250" s="113"/>
      <c r="JF250" s="113"/>
      <c r="JG250" s="113"/>
      <c r="JH250" s="113"/>
      <c r="JI250" s="113"/>
      <c r="JJ250" s="113"/>
      <c r="JK250" s="113"/>
      <c r="JL250" s="113"/>
      <c r="JM250" s="113"/>
      <c r="JN250" s="113"/>
      <c r="JO250" s="113"/>
      <c r="JP250" s="113"/>
      <c r="JQ250" s="113"/>
      <c r="JR250" s="113"/>
      <c r="JS250" s="113"/>
      <c r="JT250" s="113"/>
      <c r="JU250" s="113"/>
      <c r="JV250" s="113"/>
      <c r="JW250" s="113"/>
      <c r="JX250" s="113"/>
      <c r="JY250" s="113"/>
      <c r="JZ250" s="113"/>
      <c r="KA250" s="113"/>
      <c r="KB250" s="113"/>
      <c r="KC250" s="113"/>
      <c r="KD250" s="113"/>
      <c r="KE250" s="113"/>
      <c r="KF250" s="113"/>
      <c r="KG250" s="113"/>
      <c r="KH250" s="113"/>
      <c r="KI250" s="113"/>
      <c r="KJ250" s="113"/>
    </row>
    <row r="251" spans="1:296" s="114" customFormat="1" ht="27.75" customHeight="1">
      <c r="A251" s="45" t="s">
        <v>256</v>
      </c>
      <c r="B251" s="46"/>
      <c r="C251" s="47" t="s">
        <v>458</v>
      </c>
      <c r="D251" s="48" t="s">
        <v>264</v>
      </c>
      <c r="E251" s="40">
        <v>6</v>
      </c>
      <c r="F251" s="41" t="s">
        <v>16</v>
      </c>
      <c r="G251" s="43">
        <v>1</v>
      </c>
      <c r="H251" s="41" t="s">
        <v>13</v>
      </c>
      <c r="I251" s="51"/>
      <c r="J251" s="51">
        <f t="shared" si="21"/>
        <v>0</v>
      </c>
      <c r="K251" s="41">
        <v>0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  <c r="BZ251" s="113"/>
      <c r="CA251" s="113"/>
      <c r="CB251" s="113"/>
      <c r="CC251" s="113"/>
      <c r="CD251" s="113"/>
      <c r="CE251" s="113"/>
      <c r="CF251" s="113"/>
      <c r="CG251" s="113"/>
      <c r="CH251" s="113"/>
      <c r="CI251" s="113"/>
      <c r="CJ251" s="113"/>
      <c r="CK251" s="113"/>
      <c r="CL251" s="113"/>
      <c r="CM251" s="113"/>
      <c r="CN251" s="113"/>
      <c r="CO251" s="113"/>
      <c r="CP251" s="113"/>
      <c r="CQ251" s="113"/>
      <c r="CR251" s="113"/>
      <c r="CS251" s="113"/>
      <c r="CT251" s="113"/>
      <c r="CU251" s="113"/>
      <c r="CV251" s="113"/>
      <c r="CW251" s="113"/>
      <c r="CX251" s="113"/>
      <c r="CY251" s="113"/>
      <c r="CZ251" s="113"/>
      <c r="DA251" s="113"/>
      <c r="DB251" s="113"/>
      <c r="DC251" s="113"/>
      <c r="DD251" s="113"/>
      <c r="DE251" s="113"/>
      <c r="DF251" s="113"/>
      <c r="DG251" s="113"/>
      <c r="DH251" s="113"/>
      <c r="DI251" s="113"/>
      <c r="DJ251" s="113"/>
      <c r="DK251" s="113"/>
      <c r="DL251" s="113"/>
      <c r="DM251" s="113"/>
      <c r="DN251" s="113"/>
      <c r="DO251" s="113"/>
      <c r="DP251" s="113"/>
      <c r="DQ251" s="113"/>
      <c r="DR251" s="113"/>
      <c r="DS251" s="113"/>
      <c r="DT251" s="113"/>
      <c r="DU251" s="113"/>
      <c r="DV251" s="113"/>
      <c r="DW251" s="113"/>
      <c r="DX251" s="113"/>
      <c r="DY251" s="113"/>
      <c r="DZ251" s="113"/>
      <c r="EA251" s="113"/>
      <c r="EB251" s="113"/>
      <c r="EC251" s="113"/>
      <c r="ED251" s="113"/>
      <c r="EE251" s="113"/>
      <c r="EF251" s="113"/>
      <c r="EG251" s="113"/>
      <c r="EH251" s="113"/>
      <c r="EI251" s="113"/>
      <c r="EJ251" s="113"/>
      <c r="EK251" s="113"/>
      <c r="EL251" s="113"/>
      <c r="EM251" s="113"/>
      <c r="EN251" s="113"/>
      <c r="EO251" s="113"/>
      <c r="EP251" s="113"/>
      <c r="EQ251" s="113"/>
      <c r="ER251" s="113"/>
      <c r="ES251" s="113"/>
      <c r="ET251" s="113"/>
      <c r="EU251" s="113"/>
      <c r="EV251" s="113"/>
      <c r="EW251" s="113"/>
      <c r="EX251" s="113"/>
      <c r="EY251" s="113"/>
      <c r="EZ251" s="113"/>
      <c r="FA251" s="113"/>
      <c r="FB251" s="113"/>
      <c r="FC251" s="113"/>
      <c r="FD251" s="113"/>
      <c r="FE251" s="113"/>
      <c r="FF251" s="113"/>
      <c r="FG251" s="113"/>
      <c r="FH251" s="113"/>
      <c r="FI251" s="113"/>
      <c r="FJ251" s="113"/>
      <c r="FK251" s="113"/>
      <c r="FL251" s="113"/>
      <c r="FM251" s="113"/>
      <c r="FN251" s="113"/>
      <c r="FO251" s="113"/>
      <c r="FP251" s="113"/>
      <c r="FQ251" s="113"/>
      <c r="FR251" s="113"/>
      <c r="FS251" s="113"/>
      <c r="FT251" s="113"/>
      <c r="FU251" s="113"/>
      <c r="FV251" s="113"/>
      <c r="FW251" s="113"/>
      <c r="FX251" s="113"/>
      <c r="FY251" s="113"/>
      <c r="FZ251" s="113"/>
      <c r="GA251" s="113"/>
      <c r="GB251" s="113"/>
      <c r="GC251" s="113"/>
      <c r="GD251" s="113"/>
      <c r="GE251" s="113"/>
      <c r="GF251" s="113"/>
      <c r="GG251" s="113"/>
      <c r="GH251" s="113"/>
      <c r="GI251" s="113"/>
      <c r="GJ251" s="113"/>
      <c r="GK251" s="113"/>
      <c r="GL251" s="113"/>
      <c r="GM251" s="113"/>
      <c r="GN251" s="113"/>
      <c r="GO251" s="113"/>
      <c r="GP251" s="113"/>
      <c r="GQ251" s="113"/>
      <c r="GR251" s="113"/>
      <c r="GS251" s="113"/>
      <c r="GT251" s="113"/>
      <c r="GU251" s="113"/>
      <c r="GV251" s="113"/>
      <c r="GW251" s="113"/>
      <c r="GX251" s="113"/>
      <c r="GY251" s="113"/>
      <c r="GZ251" s="113"/>
      <c r="HA251" s="113"/>
      <c r="HB251" s="113"/>
      <c r="HC251" s="113"/>
      <c r="HD251" s="113"/>
      <c r="HE251" s="113"/>
      <c r="HF251" s="113"/>
      <c r="HG251" s="113"/>
      <c r="HH251" s="113"/>
      <c r="HI251" s="113"/>
      <c r="HJ251" s="113"/>
      <c r="HK251" s="113"/>
      <c r="HL251" s="113"/>
      <c r="HM251" s="113"/>
      <c r="HN251" s="113"/>
      <c r="HO251" s="113"/>
      <c r="HP251" s="113"/>
      <c r="HQ251" s="113"/>
      <c r="HR251" s="113"/>
      <c r="HS251" s="113"/>
      <c r="HT251" s="113"/>
      <c r="HU251" s="113"/>
      <c r="HV251" s="113"/>
      <c r="HW251" s="113"/>
      <c r="HX251" s="113"/>
      <c r="HY251" s="113"/>
      <c r="HZ251" s="113"/>
      <c r="IA251" s="113"/>
      <c r="IB251" s="113"/>
      <c r="IC251" s="113"/>
      <c r="ID251" s="113"/>
      <c r="IE251" s="113"/>
      <c r="IF251" s="113"/>
      <c r="IG251" s="113"/>
      <c r="IH251" s="113"/>
      <c r="II251" s="113"/>
      <c r="IJ251" s="113"/>
      <c r="IK251" s="113"/>
      <c r="IL251" s="113"/>
      <c r="IM251" s="113"/>
      <c r="IN251" s="113"/>
      <c r="IO251" s="113"/>
      <c r="IP251" s="113"/>
      <c r="IQ251" s="113"/>
      <c r="IR251" s="113"/>
      <c r="IS251" s="113"/>
      <c r="IT251" s="113"/>
      <c r="IU251" s="113"/>
      <c r="IV251" s="113"/>
      <c r="IW251" s="113"/>
      <c r="IX251" s="113"/>
      <c r="IY251" s="113"/>
      <c r="IZ251" s="113"/>
      <c r="JA251" s="113"/>
      <c r="JB251" s="113"/>
      <c r="JC251" s="113"/>
      <c r="JD251" s="113"/>
      <c r="JE251" s="113"/>
      <c r="JF251" s="113"/>
      <c r="JG251" s="113"/>
      <c r="JH251" s="113"/>
      <c r="JI251" s="113"/>
      <c r="JJ251" s="113"/>
      <c r="JK251" s="113"/>
      <c r="JL251" s="113"/>
      <c r="JM251" s="113"/>
      <c r="JN251" s="113"/>
      <c r="JO251" s="113"/>
      <c r="JP251" s="113"/>
      <c r="JQ251" s="113"/>
      <c r="JR251" s="113"/>
      <c r="JS251" s="113"/>
      <c r="JT251" s="113"/>
      <c r="JU251" s="113"/>
      <c r="JV251" s="113"/>
      <c r="JW251" s="113"/>
      <c r="JX251" s="113"/>
      <c r="JY251" s="113"/>
      <c r="JZ251" s="113"/>
      <c r="KA251" s="113"/>
      <c r="KB251" s="113"/>
      <c r="KC251" s="113"/>
      <c r="KD251" s="113"/>
      <c r="KE251" s="113"/>
      <c r="KF251" s="113"/>
      <c r="KG251" s="113"/>
      <c r="KH251" s="113"/>
      <c r="KI251" s="113"/>
      <c r="KJ251" s="113"/>
    </row>
    <row r="252" spans="1:296" s="114" customFormat="1" ht="27.75" customHeight="1">
      <c r="A252" s="45" t="s">
        <v>259</v>
      </c>
      <c r="B252" s="46"/>
      <c r="C252" s="47" t="s">
        <v>459</v>
      </c>
      <c r="D252" s="48" t="s">
        <v>267</v>
      </c>
      <c r="E252" s="40">
        <v>10</v>
      </c>
      <c r="F252" s="41" t="s">
        <v>16</v>
      </c>
      <c r="G252" s="43">
        <v>1</v>
      </c>
      <c r="H252" s="41" t="s">
        <v>13</v>
      </c>
      <c r="I252" s="51"/>
      <c r="J252" s="51">
        <f t="shared" si="21"/>
        <v>0</v>
      </c>
      <c r="K252" s="41">
        <v>0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  <c r="BZ252" s="113"/>
      <c r="CA252" s="113"/>
      <c r="CB252" s="113"/>
      <c r="CC252" s="113"/>
      <c r="CD252" s="113"/>
      <c r="CE252" s="113"/>
      <c r="CF252" s="113"/>
      <c r="CG252" s="113"/>
      <c r="CH252" s="113"/>
      <c r="CI252" s="113"/>
      <c r="CJ252" s="113"/>
      <c r="CK252" s="113"/>
      <c r="CL252" s="113"/>
      <c r="CM252" s="113"/>
      <c r="CN252" s="113"/>
      <c r="CO252" s="113"/>
      <c r="CP252" s="113"/>
      <c r="CQ252" s="113"/>
      <c r="CR252" s="113"/>
      <c r="CS252" s="113"/>
      <c r="CT252" s="113"/>
      <c r="CU252" s="113"/>
      <c r="CV252" s="113"/>
      <c r="CW252" s="113"/>
      <c r="CX252" s="113"/>
      <c r="CY252" s="113"/>
      <c r="CZ252" s="113"/>
      <c r="DA252" s="113"/>
      <c r="DB252" s="113"/>
      <c r="DC252" s="113"/>
      <c r="DD252" s="113"/>
      <c r="DE252" s="113"/>
      <c r="DF252" s="113"/>
      <c r="DG252" s="113"/>
      <c r="DH252" s="113"/>
      <c r="DI252" s="113"/>
      <c r="DJ252" s="113"/>
      <c r="DK252" s="113"/>
      <c r="DL252" s="113"/>
      <c r="DM252" s="113"/>
      <c r="DN252" s="113"/>
      <c r="DO252" s="113"/>
      <c r="DP252" s="113"/>
      <c r="DQ252" s="113"/>
      <c r="DR252" s="113"/>
      <c r="DS252" s="113"/>
      <c r="DT252" s="113"/>
      <c r="DU252" s="113"/>
      <c r="DV252" s="113"/>
      <c r="DW252" s="113"/>
      <c r="DX252" s="113"/>
      <c r="DY252" s="113"/>
      <c r="DZ252" s="113"/>
      <c r="EA252" s="113"/>
      <c r="EB252" s="113"/>
      <c r="EC252" s="113"/>
      <c r="ED252" s="113"/>
      <c r="EE252" s="113"/>
      <c r="EF252" s="113"/>
      <c r="EG252" s="113"/>
      <c r="EH252" s="113"/>
      <c r="EI252" s="113"/>
      <c r="EJ252" s="113"/>
      <c r="EK252" s="113"/>
      <c r="EL252" s="113"/>
      <c r="EM252" s="113"/>
      <c r="EN252" s="113"/>
      <c r="EO252" s="113"/>
      <c r="EP252" s="113"/>
      <c r="EQ252" s="113"/>
      <c r="ER252" s="113"/>
      <c r="ES252" s="113"/>
      <c r="ET252" s="113"/>
      <c r="EU252" s="113"/>
      <c r="EV252" s="113"/>
      <c r="EW252" s="113"/>
      <c r="EX252" s="113"/>
      <c r="EY252" s="113"/>
      <c r="EZ252" s="113"/>
      <c r="FA252" s="113"/>
      <c r="FB252" s="113"/>
      <c r="FC252" s="113"/>
      <c r="FD252" s="113"/>
      <c r="FE252" s="113"/>
      <c r="FF252" s="113"/>
      <c r="FG252" s="113"/>
      <c r="FH252" s="113"/>
      <c r="FI252" s="113"/>
      <c r="FJ252" s="113"/>
      <c r="FK252" s="113"/>
      <c r="FL252" s="113"/>
      <c r="FM252" s="113"/>
      <c r="FN252" s="113"/>
      <c r="FO252" s="113"/>
      <c r="FP252" s="113"/>
      <c r="FQ252" s="113"/>
      <c r="FR252" s="113"/>
      <c r="FS252" s="113"/>
      <c r="FT252" s="113"/>
      <c r="FU252" s="113"/>
      <c r="FV252" s="113"/>
      <c r="FW252" s="113"/>
      <c r="FX252" s="113"/>
      <c r="FY252" s="113"/>
      <c r="FZ252" s="113"/>
      <c r="GA252" s="113"/>
      <c r="GB252" s="113"/>
      <c r="GC252" s="113"/>
      <c r="GD252" s="113"/>
      <c r="GE252" s="113"/>
      <c r="GF252" s="113"/>
      <c r="GG252" s="113"/>
      <c r="GH252" s="113"/>
      <c r="GI252" s="113"/>
      <c r="GJ252" s="113"/>
      <c r="GK252" s="113"/>
      <c r="GL252" s="113"/>
      <c r="GM252" s="113"/>
      <c r="GN252" s="113"/>
      <c r="GO252" s="113"/>
      <c r="GP252" s="113"/>
      <c r="GQ252" s="113"/>
      <c r="GR252" s="113"/>
      <c r="GS252" s="113"/>
      <c r="GT252" s="113"/>
      <c r="GU252" s="113"/>
      <c r="GV252" s="113"/>
      <c r="GW252" s="113"/>
      <c r="GX252" s="113"/>
      <c r="GY252" s="113"/>
      <c r="GZ252" s="113"/>
      <c r="HA252" s="113"/>
      <c r="HB252" s="113"/>
      <c r="HC252" s="113"/>
      <c r="HD252" s="113"/>
      <c r="HE252" s="113"/>
      <c r="HF252" s="113"/>
      <c r="HG252" s="113"/>
      <c r="HH252" s="113"/>
      <c r="HI252" s="113"/>
      <c r="HJ252" s="113"/>
      <c r="HK252" s="113"/>
      <c r="HL252" s="113"/>
      <c r="HM252" s="113"/>
      <c r="HN252" s="113"/>
      <c r="HO252" s="113"/>
      <c r="HP252" s="113"/>
      <c r="HQ252" s="113"/>
      <c r="HR252" s="113"/>
      <c r="HS252" s="113"/>
      <c r="HT252" s="113"/>
      <c r="HU252" s="113"/>
      <c r="HV252" s="113"/>
      <c r="HW252" s="113"/>
      <c r="HX252" s="113"/>
      <c r="HY252" s="113"/>
      <c r="HZ252" s="113"/>
      <c r="IA252" s="113"/>
      <c r="IB252" s="113"/>
      <c r="IC252" s="113"/>
      <c r="ID252" s="113"/>
      <c r="IE252" s="113"/>
      <c r="IF252" s="113"/>
      <c r="IG252" s="113"/>
      <c r="IH252" s="113"/>
      <c r="II252" s="113"/>
      <c r="IJ252" s="113"/>
      <c r="IK252" s="113"/>
      <c r="IL252" s="113"/>
      <c r="IM252" s="113"/>
      <c r="IN252" s="113"/>
      <c r="IO252" s="113"/>
      <c r="IP252" s="113"/>
      <c r="IQ252" s="113"/>
      <c r="IR252" s="113"/>
      <c r="IS252" s="113"/>
      <c r="IT252" s="113"/>
      <c r="IU252" s="113"/>
      <c r="IV252" s="113"/>
      <c r="IW252" s="113"/>
      <c r="IX252" s="113"/>
      <c r="IY252" s="113"/>
      <c r="IZ252" s="113"/>
      <c r="JA252" s="113"/>
      <c r="JB252" s="113"/>
      <c r="JC252" s="113"/>
      <c r="JD252" s="113"/>
      <c r="JE252" s="113"/>
      <c r="JF252" s="113"/>
      <c r="JG252" s="113"/>
      <c r="JH252" s="113"/>
      <c r="JI252" s="113"/>
      <c r="JJ252" s="113"/>
      <c r="JK252" s="113"/>
      <c r="JL252" s="113"/>
      <c r="JM252" s="113"/>
      <c r="JN252" s="113"/>
      <c r="JO252" s="113"/>
      <c r="JP252" s="113"/>
      <c r="JQ252" s="113"/>
      <c r="JR252" s="113"/>
      <c r="JS252" s="113"/>
      <c r="JT252" s="113"/>
      <c r="JU252" s="113"/>
      <c r="JV252" s="113"/>
      <c r="JW252" s="113"/>
      <c r="JX252" s="113"/>
      <c r="JY252" s="113"/>
      <c r="JZ252" s="113"/>
      <c r="KA252" s="113"/>
      <c r="KB252" s="113"/>
      <c r="KC252" s="113"/>
      <c r="KD252" s="113"/>
      <c r="KE252" s="113"/>
      <c r="KF252" s="113"/>
      <c r="KG252" s="113"/>
      <c r="KH252" s="113"/>
      <c r="KI252" s="113"/>
      <c r="KJ252" s="113"/>
    </row>
    <row r="253" spans="1:296" s="114" customFormat="1" ht="27.75" customHeight="1">
      <c r="A253" s="45" t="s">
        <v>262</v>
      </c>
      <c r="B253" s="46"/>
      <c r="C253" s="47" t="s">
        <v>460</v>
      </c>
      <c r="D253" s="48" t="s">
        <v>270</v>
      </c>
      <c r="E253" s="40">
        <v>38</v>
      </c>
      <c r="F253" s="41" t="s">
        <v>16</v>
      </c>
      <c r="G253" s="43">
        <v>1</v>
      </c>
      <c r="H253" s="41" t="s">
        <v>13</v>
      </c>
      <c r="I253" s="51"/>
      <c r="J253" s="51">
        <f t="shared" si="21"/>
        <v>0</v>
      </c>
      <c r="K253" s="41">
        <v>0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  <c r="CG253" s="113"/>
      <c r="CH253" s="113"/>
      <c r="CI253" s="113"/>
      <c r="CJ253" s="113"/>
      <c r="CK253" s="113"/>
      <c r="CL253" s="113"/>
      <c r="CM253" s="113"/>
      <c r="CN253" s="113"/>
      <c r="CO253" s="113"/>
      <c r="CP253" s="113"/>
      <c r="CQ253" s="113"/>
      <c r="CR253" s="113"/>
      <c r="CS253" s="113"/>
      <c r="CT253" s="113"/>
      <c r="CU253" s="113"/>
      <c r="CV253" s="113"/>
      <c r="CW253" s="113"/>
      <c r="CX253" s="113"/>
      <c r="CY253" s="113"/>
      <c r="CZ253" s="113"/>
      <c r="DA253" s="113"/>
      <c r="DB253" s="113"/>
      <c r="DC253" s="113"/>
      <c r="DD253" s="113"/>
      <c r="DE253" s="113"/>
      <c r="DF253" s="113"/>
      <c r="DG253" s="113"/>
      <c r="DH253" s="113"/>
      <c r="DI253" s="113"/>
      <c r="DJ253" s="113"/>
      <c r="DK253" s="113"/>
      <c r="DL253" s="113"/>
      <c r="DM253" s="113"/>
      <c r="DN253" s="113"/>
      <c r="DO253" s="113"/>
      <c r="DP253" s="113"/>
      <c r="DQ253" s="113"/>
      <c r="DR253" s="113"/>
      <c r="DS253" s="113"/>
      <c r="DT253" s="113"/>
      <c r="DU253" s="113"/>
      <c r="DV253" s="113"/>
      <c r="DW253" s="113"/>
      <c r="DX253" s="113"/>
      <c r="DY253" s="113"/>
      <c r="DZ253" s="113"/>
      <c r="EA253" s="113"/>
      <c r="EB253" s="113"/>
      <c r="EC253" s="113"/>
      <c r="ED253" s="113"/>
      <c r="EE253" s="113"/>
      <c r="EF253" s="113"/>
      <c r="EG253" s="113"/>
      <c r="EH253" s="113"/>
      <c r="EI253" s="113"/>
      <c r="EJ253" s="113"/>
      <c r="EK253" s="113"/>
      <c r="EL253" s="113"/>
      <c r="EM253" s="113"/>
      <c r="EN253" s="113"/>
      <c r="EO253" s="113"/>
      <c r="EP253" s="113"/>
      <c r="EQ253" s="113"/>
      <c r="ER253" s="113"/>
      <c r="ES253" s="113"/>
      <c r="ET253" s="113"/>
      <c r="EU253" s="113"/>
      <c r="EV253" s="113"/>
      <c r="EW253" s="113"/>
      <c r="EX253" s="113"/>
      <c r="EY253" s="113"/>
      <c r="EZ253" s="113"/>
      <c r="FA253" s="113"/>
      <c r="FB253" s="113"/>
      <c r="FC253" s="113"/>
      <c r="FD253" s="113"/>
      <c r="FE253" s="113"/>
      <c r="FF253" s="113"/>
      <c r="FG253" s="113"/>
      <c r="FH253" s="113"/>
      <c r="FI253" s="113"/>
      <c r="FJ253" s="113"/>
      <c r="FK253" s="113"/>
      <c r="FL253" s="113"/>
      <c r="FM253" s="113"/>
      <c r="FN253" s="113"/>
      <c r="FO253" s="113"/>
      <c r="FP253" s="113"/>
      <c r="FQ253" s="113"/>
      <c r="FR253" s="113"/>
      <c r="FS253" s="113"/>
      <c r="FT253" s="113"/>
      <c r="FU253" s="113"/>
      <c r="FV253" s="113"/>
      <c r="FW253" s="113"/>
      <c r="FX253" s="113"/>
      <c r="FY253" s="113"/>
      <c r="FZ253" s="113"/>
      <c r="GA253" s="113"/>
      <c r="GB253" s="113"/>
      <c r="GC253" s="113"/>
      <c r="GD253" s="113"/>
      <c r="GE253" s="113"/>
      <c r="GF253" s="113"/>
      <c r="GG253" s="113"/>
      <c r="GH253" s="113"/>
      <c r="GI253" s="113"/>
      <c r="GJ253" s="113"/>
      <c r="GK253" s="113"/>
      <c r="GL253" s="113"/>
      <c r="GM253" s="113"/>
      <c r="GN253" s="113"/>
      <c r="GO253" s="113"/>
      <c r="GP253" s="113"/>
      <c r="GQ253" s="113"/>
      <c r="GR253" s="113"/>
      <c r="GS253" s="113"/>
      <c r="GT253" s="113"/>
      <c r="GU253" s="113"/>
      <c r="GV253" s="113"/>
      <c r="GW253" s="113"/>
      <c r="GX253" s="113"/>
      <c r="GY253" s="113"/>
      <c r="GZ253" s="113"/>
      <c r="HA253" s="113"/>
      <c r="HB253" s="113"/>
      <c r="HC253" s="113"/>
      <c r="HD253" s="113"/>
      <c r="HE253" s="113"/>
      <c r="HF253" s="113"/>
      <c r="HG253" s="113"/>
      <c r="HH253" s="113"/>
      <c r="HI253" s="113"/>
      <c r="HJ253" s="113"/>
      <c r="HK253" s="113"/>
      <c r="HL253" s="113"/>
      <c r="HM253" s="113"/>
      <c r="HN253" s="113"/>
      <c r="HO253" s="113"/>
      <c r="HP253" s="113"/>
      <c r="HQ253" s="113"/>
      <c r="HR253" s="113"/>
      <c r="HS253" s="113"/>
      <c r="HT253" s="113"/>
      <c r="HU253" s="113"/>
      <c r="HV253" s="113"/>
      <c r="HW253" s="113"/>
      <c r="HX253" s="113"/>
      <c r="HY253" s="113"/>
      <c r="HZ253" s="113"/>
      <c r="IA253" s="113"/>
      <c r="IB253" s="113"/>
      <c r="IC253" s="113"/>
      <c r="ID253" s="113"/>
      <c r="IE253" s="113"/>
      <c r="IF253" s="113"/>
      <c r="IG253" s="113"/>
      <c r="IH253" s="113"/>
      <c r="II253" s="113"/>
      <c r="IJ253" s="113"/>
      <c r="IK253" s="113"/>
      <c r="IL253" s="113"/>
      <c r="IM253" s="113"/>
      <c r="IN253" s="113"/>
      <c r="IO253" s="113"/>
      <c r="IP253" s="113"/>
      <c r="IQ253" s="113"/>
      <c r="IR253" s="113"/>
      <c r="IS253" s="113"/>
      <c r="IT253" s="113"/>
      <c r="IU253" s="113"/>
      <c r="IV253" s="113"/>
      <c r="IW253" s="113"/>
      <c r="IX253" s="113"/>
      <c r="IY253" s="113"/>
      <c r="IZ253" s="113"/>
      <c r="JA253" s="113"/>
      <c r="JB253" s="113"/>
      <c r="JC253" s="113"/>
      <c r="JD253" s="113"/>
      <c r="JE253" s="113"/>
      <c r="JF253" s="113"/>
      <c r="JG253" s="113"/>
      <c r="JH253" s="113"/>
      <c r="JI253" s="113"/>
      <c r="JJ253" s="113"/>
      <c r="JK253" s="113"/>
      <c r="JL253" s="113"/>
      <c r="JM253" s="113"/>
      <c r="JN253" s="113"/>
      <c r="JO253" s="113"/>
      <c r="JP253" s="113"/>
      <c r="JQ253" s="113"/>
      <c r="JR253" s="113"/>
      <c r="JS253" s="113"/>
      <c r="JT253" s="113"/>
      <c r="JU253" s="113"/>
      <c r="JV253" s="113"/>
      <c r="JW253" s="113"/>
      <c r="JX253" s="113"/>
      <c r="JY253" s="113"/>
      <c r="JZ253" s="113"/>
      <c r="KA253" s="113"/>
      <c r="KB253" s="113"/>
      <c r="KC253" s="113"/>
      <c r="KD253" s="113"/>
      <c r="KE253" s="113"/>
      <c r="KF253" s="113"/>
      <c r="KG253" s="113"/>
      <c r="KH253" s="113"/>
      <c r="KI253" s="113"/>
      <c r="KJ253" s="113"/>
    </row>
    <row r="254" spans="1:296" s="114" customFormat="1" ht="27.75" customHeight="1">
      <c r="A254" s="45"/>
      <c r="B254" s="46"/>
      <c r="C254" s="47" t="s">
        <v>271</v>
      </c>
      <c r="D254" s="48" t="s">
        <v>272</v>
      </c>
      <c r="E254" s="40">
        <v>42</v>
      </c>
      <c r="F254" s="41" t="s">
        <v>26</v>
      </c>
      <c r="G254" s="43">
        <v>1</v>
      </c>
      <c r="H254" s="41" t="s">
        <v>13</v>
      </c>
      <c r="I254" s="51"/>
      <c r="J254" s="51">
        <f t="shared" si="21"/>
        <v>0</v>
      </c>
      <c r="K254" s="41" t="s">
        <v>273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  <c r="BZ254" s="113"/>
      <c r="CA254" s="113"/>
      <c r="CB254" s="113"/>
      <c r="CC254" s="113"/>
      <c r="CD254" s="113"/>
      <c r="CE254" s="113"/>
      <c r="CF254" s="113"/>
      <c r="CG254" s="113"/>
      <c r="CH254" s="113"/>
      <c r="CI254" s="113"/>
      <c r="CJ254" s="113"/>
      <c r="CK254" s="113"/>
      <c r="CL254" s="113"/>
      <c r="CM254" s="113"/>
      <c r="CN254" s="113"/>
      <c r="CO254" s="113"/>
      <c r="CP254" s="113"/>
      <c r="CQ254" s="113"/>
      <c r="CR254" s="113"/>
      <c r="CS254" s="113"/>
      <c r="CT254" s="113"/>
      <c r="CU254" s="113"/>
      <c r="CV254" s="113"/>
      <c r="CW254" s="113"/>
      <c r="CX254" s="113"/>
      <c r="CY254" s="113"/>
      <c r="CZ254" s="113"/>
      <c r="DA254" s="113"/>
      <c r="DB254" s="113"/>
      <c r="DC254" s="113"/>
      <c r="DD254" s="113"/>
      <c r="DE254" s="113"/>
      <c r="DF254" s="113"/>
      <c r="DG254" s="113"/>
      <c r="DH254" s="113"/>
      <c r="DI254" s="113"/>
      <c r="DJ254" s="113"/>
      <c r="DK254" s="113"/>
      <c r="DL254" s="113"/>
      <c r="DM254" s="113"/>
      <c r="DN254" s="113"/>
      <c r="DO254" s="113"/>
      <c r="DP254" s="113"/>
      <c r="DQ254" s="113"/>
      <c r="DR254" s="113"/>
      <c r="DS254" s="113"/>
      <c r="DT254" s="113"/>
      <c r="DU254" s="113"/>
      <c r="DV254" s="113"/>
      <c r="DW254" s="113"/>
      <c r="DX254" s="113"/>
      <c r="DY254" s="113"/>
      <c r="DZ254" s="113"/>
      <c r="EA254" s="113"/>
      <c r="EB254" s="113"/>
      <c r="EC254" s="113"/>
      <c r="ED254" s="113"/>
      <c r="EE254" s="113"/>
      <c r="EF254" s="113"/>
      <c r="EG254" s="113"/>
      <c r="EH254" s="113"/>
      <c r="EI254" s="113"/>
      <c r="EJ254" s="113"/>
      <c r="EK254" s="113"/>
      <c r="EL254" s="113"/>
      <c r="EM254" s="113"/>
      <c r="EN254" s="113"/>
      <c r="EO254" s="113"/>
      <c r="EP254" s="113"/>
      <c r="EQ254" s="113"/>
      <c r="ER254" s="113"/>
      <c r="ES254" s="113"/>
      <c r="ET254" s="113"/>
      <c r="EU254" s="113"/>
      <c r="EV254" s="113"/>
      <c r="EW254" s="113"/>
      <c r="EX254" s="113"/>
      <c r="EY254" s="113"/>
      <c r="EZ254" s="113"/>
      <c r="FA254" s="113"/>
      <c r="FB254" s="113"/>
      <c r="FC254" s="113"/>
      <c r="FD254" s="113"/>
      <c r="FE254" s="113"/>
      <c r="FF254" s="113"/>
      <c r="FG254" s="113"/>
      <c r="FH254" s="113"/>
      <c r="FI254" s="113"/>
      <c r="FJ254" s="113"/>
      <c r="FK254" s="113"/>
      <c r="FL254" s="113"/>
      <c r="FM254" s="113"/>
      <c r="FN254" s="113"/>
      <c r="FO254" s="113"/>
      <c r="FP254" s="113"/>
      <c r="FQ254" s="113"/>
      <c r="FR254" s="113"/>
      <c r="FS254" s="113"/>
      <c r="FT254" s="113"/>
      <c r="FU254" s="113"/>
      <c r="FV254" s="113"/>
      <c r="FW254" s="113"/>
      <c r="FX254" s="113"/>
      <c r="FY254" s="113"/>
      <c r="FZ254" s="113"/>
      <c r="GA254" s="113"/>
      <c r="GB254" s="113"/>
      <c r="GC254" s="113"/>
      <c r="GD254" s="113"/>
      <c r="GE254" s="113"/>
      <c r="GF254" s="113"/>
      <c r="GG254" s="113"/>
      <c r="GH254" s="113"/>
      <c r="GI254" s="113"/>
      <c r="GJ254" s="113"/>
      <c r="GK254" s="113"/>
      <c r="GL254" s="113"/>
      <c r="GM254" s="113"/>
      <c r="GN254" s="113"/>
      <c r="GO254" s="113"/>
      <c r="GP254" s="113"/>
      <c r="GQ254" s="113"/>
      <c r="GR254" s="113"/>
      <c r="GS254" s="113"/>
      <c r="GT254" s="113"/>
      <c r="GU254" s="113"/>
      <c r="GV254" s="113"/>
      <c r="GW254" s="113"/>
      <c r="GX254" s="113"/>
      <c r="GY254" s="113"/>
      <c r="GZ254" s="113"/>
      <c r="HA254" s="113"/>
      <c r="HB254" s="113"/>
      <c r="HC254" s="113"/>
      <c r="HD254" s="113"/>
      <c r="HE254" s="113"/>
      <c r="HF254" s="113"/>
      <c r="HG254" s="113"/>
      <c r="HH254" s="113"/>
      <c r="HI254" s="113"/>
      <c r="HJ254" s="113"/>
      <c r="HK254" s="113"/>
      <c r="HL254" s="113"/>
      <c r="HM254" s="113"/>
      <c r="HN254" s="113"/>
      <c r="HO254" s="113"/>
      <c r="HP254" s="113"/>
      <c r="HQ254" s="113"/>
      <c r="HR254" s="113"/>
      <c r="HS254" s="113"/>
      <c r="HT254" s="113"/>
      <c r="HU254" s="113"/>
      <c r="HV254" s="113"/>
      <c r="HW254" s="113"/>
      <c r="HX254" s="113"/>
      <c r="HY254" s="113"/>
      <c r="HZ254" s="113"/>
      <c r="IA254" s="113"/>
      <c r="IB254" s="113"/>
      <c r="IC254" s="113"/>
      <c r="ID254" s="113"/>
      <c r="IE254" s="113"/>
      <c r="IF254" s="113"/>
      <c r="IG254" s="113"/>
      <c r="IH254" s="113"/>
      <c r="II254" s="113"/>
      <c r="IJ254" s="113"/>
      <c r="IK254" s="113"/>
      <c r="IL254" s="113"/>
      <c r="IM254" s="113"/>
      <c r="IN254" s="113"/>
      <c r="IO254" s="113"/>
      <c r="IP254" s="113"/>
      <c r="IQ254" s="113"/>
      <c r="IR254" s="113"/>
      <c r="IS254" s="113"/>
      <c r="IT254" s="113"/>
      <c r="IU254" s="113"/>
      <c r="IV254" s="113"/>
      <c r="IW254" s="113"/>
      <c r="IX254" s="113"/>
      <c r="IY254" s="113"/>
      <c r="IZ254" s="113"/>
      <c r="JA254" s="113"/>
      <c r="JB254" s="113"/>
      <c r="JC254" s="113"/>
      <c r="JD254" s="113"/>
      <c r="JE254" s="113"/>
      <c r="JF254" s="113"/>
      <c r="JG254" s="113"/>
      <c r="JH254" s="113"/>
      <c r="JI254" s="113"/>
      <c r="JJ254" s="113"/>
      <c r="JK254" s="113"/>
      <c r="JL254" s="113"/>
      <c r="JM254" s="113"/>
      <c r="JN254" s="113"/>
      <c r="JO254" s="113"/>
      <c r="JP254" s="113"/>
      <c r="JQ254" s="113"/>
      <c r="JR254" s="113"/>
      <c r="JS254" s="113"/>
      <c r="JT254" s="113"/>
      <c r="JU254" s="113"/>
      <c r="JV254" s="113"/>
      <c r="JW254" s="113"/>
      <c r="JX254" s="113"/>
      <c r="JY254" s="113"/>
      <c r="JZ254" s="113"/>
      <c r="KA254" s="113"/>
      <c r="KB254" s="113"/>
      <c r="KC254" s="113"/>
      <c r="KD254" s="113"/>
      <c r="KE254" s="113"/>
      <c r="KF254" s="113"/>
      <c r="KG254" s="113"/>
      <c r="KH254" s="113"/>
      <c r="KI254" s="113"/>
      <c r="KJ254" s="113"/>
    </row>
    <row r="255" spans="1:296" ht="27.75" customHeight="1">
      <c r="A255" s="45"/>
      <c r="B255" s="46"/>
      <c r="C255" s="47" t="s">
        <v>274</v>
      </c>
      <c r="D255" s="48" t="s">
        <v>275</v>
      </c>
      <c r="E255" s="40">
        <v>1</v>
      </c>
      <c r="F255" s="41" t="s">
        <v>13</v>
      </c>
      <c r="G255" s="43">
        <v>1</v>
      </c>
      <c r="H255" s="41" t="s">
        <v>13</v>
      </c>
      <c r="I255" s="51"/>
      <c r="J255" s="51">
        <f t="shared" si="21"/>
        <v>0</v>
      </c>
      <c r="K255" s="41">
        <v>0</v>
      </c>
    </row>
    <row r="256" spans="1:296" ht="27.75" customHeight="1">
      <c r="A256" s="45"/>
      <c r="B256" s="46"/>
      <c r="C256" s="47" t="s">
        <v>276</v>
      </c>
      <c r="D256" s="48">
        <v>0</v>
      </c>
      <c r="E256" s="40">
        <v>1</v>
      </c>
      <c r="F256" s="41" t="s">
        <v>277</v>
      </c>
      <c r="G256" s="43">
        <v>1</v>
      </c>
      <c r="H256" s="41" t="s">
        <v>13</v>
      </c>
      <c r="I256" s="51"/>
      <c r="J256" s="51">
        <f t="shared" si="21"/>
        <v>0</v>
      </c>
      <c r="K256" s="41">
        <v>0</v>
      </c>
    </row>
    <row r="257" spans="1:296" ht="27.75" customHeight="1">
      <c r="A257" s="45"/>
      <c r="B257" s="46"/>
      <c r="C257" s="47" t="s">
        <v>278</v>
      </c>
      <c r="D257" s="48">
        <v>0</v>
      </c>
      <c r="E257" s="40">
        <v>1</v>
      </c>
      <c r="F257" s="41" t="s">
        <v>13</v>
      </c>
      <c r="G257" s="43">
        <v>1</v>
      </c>
      <c r="H257" s="41" t="s">
        <v>13</v>
      </c>
      <c r="I257" s="51"/>
      <c r="J257" s="51">
        <f t="shared" si="21"/>
        <v>0</v>
      </c>
      <c r="K257" s="41">
        <v>0</v>
      </c>
    </row>
    <row r="258" spans="1:296" ht="27.75" customHeight="1">
      <c r="A258" s="45"/>
      <c r="B258" s="46"/>
      <c r="C258" s="47" t="s">
        <v>6</v>
      </c>
      <c r="D258" s="48" t="s">
        <v>6</v>
      </c>
      <c r="E258" s="40"/>
      <c r="F258" s="41" t="s">
        <v>6</v>
      </c>
      <c r="G258" s="43"/>
      <c r="H258" s="41" t="s">
        <v>6</v>
      </c>
      <c r="I258" s="42" t="s">
        <v>6</v>
      </c>
      <c r="J258" s="42"/>
      <c r="K258" s="41" t="s">
        <v>6</v>
      </c>
    </row>
    <row r="259" spans="1:296" ht="27.75" customHeight="1">
      <c r="A259" s="45"/>
      <c r="B259" s="46"/>
      <c r="C259" s="47" t="s">
        <v>6</v>
      </c>
      <c r="D259" s="48" t="s">
        <v>6</v>
      </c>
      <c r="E259" s="40"/>
      <c r="F259" s="41" t="s">
        <v>6</v>
      </c>
      <c r="G259" s="43"/>
      <c r="H259" s="41" t="s">
        <v>6</v>
      </c>
      <c r="I259" s="42" t="s">
        <v>6</v>
      </c>
      <c r="J259" s="42"/>
      <c r="K259" s="41" t="s">
        <v>6</v>
      </c>
    </row>
    <row r="260" spans="1:296" ht="27.75" customHeight="1">
      <c r="A260" s="135" t="s">
        <v>296</v>
      </c>
      <c r="B260" s="136"/>
      <c r="C260" s="136"/>
      <c r="D260" s="136"/>
      <c r="E260" s="136"/>
      <c r="F260" s="136"/>
      <c r="G260" s="136"/>
      <c r="H260" s="136"/>
      <c r="I260" s="136"/>
      <c r="J260" s="136"/>
      <c r="K260" s="137"/>
      <c r="KJ260" s="2"/>
    </row>
    <row r="261" spans="1:296" ht="27.75" customHeight="1">
      <c r="A261" s="3"/>
      <c r="B261" s="138" t="s">
        <v>497</v>
      </c>
      <c r="C261" s="139"/>
      <c r="D261" s="140"/>
      <c r="E261" s="141" t="s">
        <v>533</v>
      </c>
      <c r="F261" s="142"/>
      <c r="G261" s="142"/>
      <c r="H261" s="142"/>
      <c r="I261" s="143"/>
      <c r="J261" s="51">
        <f>SUM(J5:J257)</f>
        <v>0</v>
      </c>
      <c r="K261" s="7" t="s">
        <v>6</v>
      </c>
      <c r="KJ261" s="2"/>
    </row>
    <row r="262" spans="1:296" ht="27.75" customHeight="1">
      <c r="A262" s="3"/>
      <c r="B262" s="27" t="s">
        <v>6</v>
      </c>
      <c r="C262" s="4" t="s">
        <v>6</v>
      </c>
      <c r="D262" s="5" t="s">
        <v>6</v>
      </c>
      <c r="E262" s="6"/>
      <c r="F262" s="7" t="s">
        <v>6</v>
      </c>
      <c r="G262" s="8"/>
      <c r="H262" s="7" t="s">
        <v>6</v>
      </c>
      <c r="I262" s="9" t="s">
        <v>6</v>
      </c>
      <c r="J262" s="9"/>
      <c r="K262" s="7" t="s">
        <v>6</v>
      </c>
      <c r="KJ262" s="2"/>
    </row>
  </sheetData>
  <sheetProtection formatCells="0" formatRows="0" insertRows="0" insertHyperlinks="0" deleteColumns="0" deleteRows="0" selectLockedCells="1" sort="0" autoFilter="0" pivotTables="0"/>
  <autoFilter ref="A1:K287" xr:uid="{00000000-0009-0000-0000-000000000000}">
    <filterColumn colId="4" showButton="0"/>
    <filterColumn colId="5" showButton="0"/>
    <filterColumn colId="6" showButton="0"/>
  </autoFilter>
  <mergeCells count="3">
    <mergeCell ref="A260:K260"/>
    <mergeCell ref="B261:D261"/>
    <mergeCell ref="E261:I261"/>
  </mergeCells>
  <phoneticPr fontId="22"/>
  <printOptions horizontalCentered="1" gridLinesSet="0"/>
  <pageMargins left="0.39370078740157483" right="7.874015748031496E-2" top="0.39370078740157483" bottom="0.59055118110236227" header="0.11811023622047245" footer="7.874015748031496E-2"/>
  <pageSetup paperSize="9" scale="48" orientation="portrait" r:id="rId1"/>
  <headerFooter>
    <oddHeader xml:space="preserve">&amp;R&amp;"Meiryo UI,標準"&amp;20
&amp;"ＭＳ Ｐゴシック,標準"&amp;9
</oddHeader>
    <oddFooter xml:space="preserve">&amp;C&amp;"Meiryo UI,標準"&amp;15
&amp;P/&amp;N&amp;R&amp;"Meiryo UI,標準"&amp;15
</oddFooter>
    <firstHeader>&amp;R№99999</firstHeader>
    <firstFooter>&amp;C&amp;P&amp;R&amp;"游ゴシック Medium,標準"&amp;12（様式-イベ-17A）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2DDE-1F41-42B6-ABB8-7FC6B682C924}">
  <dimension ref="A1:KI309"/>
  <sheetViews>
    <sheetView showGridLines="0" showZeros="0" view="pageBreakPreview" topLeftCell="A295" zoomScale="60" zoomScaleNormal="10" zoomScalePageLayoutView="70" workbookViewId="0">
      <selection activeCell="E308" sqref="E308:I308"/>
    </sheetView>
  </sheetViews>
  <sheetFormatPr defaultColWidth="8.875" defaultRowHeight="27.75" customHeight="1"/>
  <cols>
    <col min="1" max="1" width="6.25" style="11" customWidth="1"/>
    <col min="2" max="2" width="16.375" style="11" customWidth="1"/>
    <col min="3" max="3" width="29.625" style="10" customWidth="1"/>
    <col min="4" max="4" width="61.75" style="10" customWidth="1"/>
    <col min="5" max="5" width="10" style="12" customWidth="1"/>
    <col min="6" max="6" width="5.625" style="13" customWidth="1"/>
    <col min="7" max="7" width="7.5" style="12" customWidth="1"/>
    <col min="8" max="8" width="5.625" style="13" customWidth="1"/>
    <col min="9" max="9" width="14.5" style="12" customWidth="1"/>
    <col min="10" max="10" width="20" style="14" customWidth="1"/>
    <col min="11" max="11" width="24.875" style="10" customWidth="1"/>
    <col min="12" max="286" width="8.875" style="1" customWidth="1"/>
    <col min="287" max="292" width="8.875" style="2" customWidth="1"/>
    <col min="293" max="16384" width="8.875" style="2"/>
  </cols>
  <sheetData>
    <row r="1" spans="1:286" s="25" customFormat="1" ht="27.75" customHeight="1">
      <c r="A1" s="28"/>
      <c r="B1" s="15"/>
      <c r="C1" s="24" t="s">
        <v>0</v>
      </c>
      <c r="D1" s="24" t="s">
        <v>1</v>
      </c>
      <c r="E1" s="39" t="s">
        <v>2</v>
      </c>
      <c r="F1" s="39"/>
      <c r="G1" s="39" t="s">
        <v>2</v>
      </c>
      <c r="H1" s="39"/>
      <c r="I1" s="24" t="s">
        <v>3</v>
      </c>
      <c r="J1" s="24" t="s">
        <v>4</v>
      </c>
      <c r="K1" s="16" t="s">
        <v>5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</row>
    <row r="2" spans="1:286" ht="27.75" customHeight="1">
      <c r="A2" s="38" t="s">
        <v>498</v>
      </c>
      <c r="B2" s="29"/>
      <c r="C2" s="17"/>
      <c r="D2" s="17"/>
      <c r="E2" s="18"/>
      <c r="F2" s="19"/>
      <c r="G2" s="20"/>
      <c r="H2" s="19"/>
      <c r="I2" s="21"/>
      <c r="J2" s="22"/>
      <c r="K2" s="23"/>
    </row>
    <row r="3" spans="1:286" ht="27.75" customHeight="1">
      <c r="A3" s="30" t="s">
        <v>302</v>
      </c>
      <c r="B3" s="31" t="s">
        <v>303</v>
      </c>
      <c r="C3" s="32"/>
      <c r="D3" s="33"/>
      <c r="E3" s="34"/>
      <c r="F3" s="35" t="s">
        <v>6</v>
      </c>
      <c r="G3" s="36"/>
      <c r="H3" s="35" t="s">
        <v>6</v>
      </c>
      <c r="I3" s="37" t="s">
        <v>6</v>
      </c>
      <c r="J3" s="37" t="s">
        <v>6</v>
      </c>
      <c r="K3" s="35" t="s">
        <v>6</v>
      </c>
    </row>
    <row r="4" spans="1:286" ht="27.75" customHeight="1">
      <c r="A4" s="45"/>
      <c r="B4" s="46"/>
      <c r="C4" s="47" t="s">
        <v>499</v>
      </c>
      <c r="D4" s="48" t="s">
        <v>500</v>
      </c>
      <c r="E4" s="40">
        <v>1</v>
      </c>
      <c r="F4" s="41" t="s">
        <v>13</v>
      </c>
      <c r="G4" s="43">
        <v>1</v>
      </c>
      <c r="H4" s="41" t="s">
        <v>13</v>
      </c>
      <c r="I4" s="51"/>
      <c r="J4" s="51">
        <f>E4*G4*I4</f>
        <v>0</v>
      </c>
      <c r="K4" s="41">
        <v>0</v>
      </c>
    </row>
    <row r="5" spans="1:286" ht="27.75" customHeight="1">
      <c r="A5" s="45"/>
      <c r="B5" s="46"/>
      <c r="C5" s="47" t="s">
        <v>501</v>
      </c>
      <c r="D5" s="48" t="s">
        <v>502</v>
      </c>
      <c r="E5" s="40">
        <v>2</v>
      </c>
      <c r="F5" s="41" t="s">
        <v>22</v>
      </c>
      <c r="G5" s="43">
        <v>1</v>
      </c>
      <c r="H5" s="41" t="s">
        <v>13</v>
      </c>
      <c r="I5" s="51"/>
      <c r="J5" s="51">
        <f>E5*G5*I5</f>
        <v>0</v>
      </c>
      <c r="K5" s="41">
        <v>0</v>
      </c>
    </row>
    <row r="6" spans="1:286" ht="27.75" customHeight="1">
      <c r="A6" s="45"/>
      <c r="B6" s="46"/>
      <c r="C6" s="47" t="s">
        <v>503</v>
      </c>
      <c r="D6" s="48" t="s">
        <v>504</v>
      </c>
      <c r="E6" s="40">
        <v>150</v>
      </c>
      <c r="F6" s="41" t="s">
        <v>16</v>
      </c>
      <c r="G6" s="43">
        <v>1</v>
      </c>
      <c r="H6" s="41" t="s">
        <v>13</v>
      </c>
      <c r="I6" s="42" t="s">
        <v>27</v>
      </c>
      <c r="J6" s="49"/>
      <c r="K6" s="41">
        <v>0</v>
      </c>
    </row>
    <row r="7" spans="1:286" ht="27.75" customHeight="1">
      <c r="A7" s="45"/>
      <c r="B7" s="46"/>
      <c r="C7" s="47" t="s">
        <v>505</v>
      </c>
      <c r="D7" s="48">
        <v>0</v>
      </c>
      <c r="E7" s="40">
        <v>1</v>
      </c>
      <c r="F7" s="41" t="s">
        <v>13</v>
      </c>
      <c r="G7" s="43">
        <v>1</v>
      </c>
      <c r="H7" s="41" t="s">
        <v>13</v>
      </c>
      <c r="I7" s="51"/>
      <c r="J7" s="51">
        <f t="shared" ref="J7:J9" si="0">E7*G7*I7</f>
        <v>0</v>
      </c>
      <c r="K7" s="41">
        <v>0</v>
      </c>
    </row>
    <row r="8" spans="1:286" ht="27.75" customHeight="1">
      <c r="A8" s="45"/>
      <c r="B8" s="46"/>
      <c r="C8" s="47" t="s">
        <v>506</v>
      </c>
      <c r="D8" s="48" t="s">
        <v>504</v>
      </c>
      <c r="E8" s="40">
        <v>2</v>
      </c>
      <c r="F8" s="41" t="s">
        <v>13</v>
      </c>
      <c r="G8" s="43">
        <v>1</v>
      </c>
      <c r="H8" s="41" t="s">
        <v>13</v>
      </c>
      <c r="I8" s="51"/>
      <c r="J8" s="51">
        <f t="shared" si="0"/>
        <v>0</v>
      </c>
      <c r="K8" s="41">
        <v>0</v>
      </c>
    </row>
    <row r="9" spans="1:286" ht="27.75" customHeight="1">
      <c r="A9" s="45"/>
      <c r="B9" s="46"/>
      <c r="C9" s="47" t="s">
        <v>23</v>
      </c>
      <c r="D9" s="48" t="s">
        <v>24</v>
      </c>
      <c r="E9" s="40">
        <v>4</v>
      </c>
      <c r="F9" s="41" t="s">
        <v>22</v>
      </c>
      <c r="G9" s="43">
        <v>1</v>
      </c>
      <c r="H9" s="41" t="s">
        <v>13</v>
      </c>
      <c r="I9" s="51"/>
      <c r="J9" s="51">
        <f t="shared" si="0"/>
        <v>0</v>
      </c>
      <c r="K9" s="41">
        <v>0</v>
      </c>
    </row>
    <row r="10" spans="1:286" ht="27.75" customHeight="1">
      <c r="A10" s="45"/>
      <c r="B10" s="46"/>
      <c r="C10" s="47" t="s">
        <v>6</v>
      </c>
      <c r="D10" s="48" t="s">
        <v>6</v>
      </c>
      <c r="E10" s="40"/>
      <c r="F10" s="41" t="s">
        <v>6</v>
      </c>
      <c r="G10" s="43"/>
      <c r="H10" s="41" t="s">
        <v>6</v>
      </c>
      <c r="I10" s="42" t="s">
        <v>6</v>
      </c>
      <c r="J10" s="42"/>
      <c r="K10" s="41" t="s">
        <v>6</v>
      </c>
    </row>
    <row r="11" spans="1:286" ht="27.75" customHeight="1">
      <c r="A11" s="30" t="s">
        <v>468</v>
      </c>
      <c r="B11" s="31" t="s">
        <v>507</v>
      </c>
      <c r="C11" s="32"/>
      <c r="D11" s="33"/>
      <c r="E11" s="34"/>
      <c r="F11" s="35" t="s">
        <v>6</v>
      </c>
      <c r="G11" s="36"/>
      <c r="H11" s="35" t="s">
        <v>6</v>
      </c>
      <c r="I11" s="37" t="s">
        <v>6</v>
      </c>
      <c r="J11" s="37"/>
      <c r="K11" s="35" t="s">
        <v>6</v>
      </c>
    </row>
    <row r="12" spans="1:286" ht="27.75" customHeight="1">
      <c r="A12" s="30" t="s">
        <v>472</v>
      </c>
      <c r="B12" s="31" t="s">
        <v>469</v>
      </c>
      <c r="C12" s="32"/>
      <c r="D12" s="33"/>
      <c r="E12" s="34"/>
      <c r="F12" s="35" t="s">
        <v>6</v>
      </c>
      <c r="G12" s="36"/>
      <c r="H12" s="35" t="s">
        <v>6</v>
      </c>
      <c r="I12" s="37" t="s">
        <v>6</v>
      </c>
      <c r="J12" s="37"/>
      <c r="K12" s="35" t="s">
        <v>6</v>
      </c>
    </row>
    <row r="13" spans="1:286" ht="27.75" customHeight="1">
      <c r="A13" s="30" t="s">
        <v>481</v>
      </c>
      <c r="B13" s="31" t="s">
        <v>324</v>
      </c>
      <c r="C13" s="32"/>
      <c r="D13" s="33"/>
      <c r="E13" s="34"/>
      <c r="F13" s="35" t="s">
        <v>6</v>
      </c>
      <c r="G13" s="36"/>
      <c r="H13" s="35" t="s">
        <v>6</v>
      </c>
      <c r="I13" s="37" t="s">
        <v>6</v>
      </c>
      <c r="J13" s="37"/>
      <c r="K13" s="35" t="s">
        <v>6</v>
      </c>
    </row>
    <row r="14" spans="1:286" ht="27.75" customHeight="1">
      <c r="A14" s="45"/>
      <c r="B14" s="46"/>
      <c r="C14" s="47" t="s">
        <v>348</v>
      </c>
      <c r="D14" s="48" t="s">
        <v>470</v>
      </c>
      <c r="E14" s="40">
        <v>1</v>
      </c>
      <c r="F14" s="41" t="s">
        <v>22</v>
      </c>
      <c r="G14" s="43">
        <v>1</v>
      </c>
      <c r="H14" s="41" t="s">
        <v>13</v>
      </c>
      <c r="I14" s="51"/>
      <c r="J14" s="51">
        <f>E14*G14*I14</f>
        <v>0</v>
      </c>
      <c r="K14" s="41">
        <v>0</v>
      </c>
    </row>
    <row r="15" spans="1:286" ht="27.75" customHeight="1">
      <c r="A15" s="45"/>
      <c r="B15" s="46"/>
      <c r="C15" s="47" t="s">
        <v>63</v>
      </c>
      <c r="D15" s="48">
        <v>0</v>
      </c>
      <c r="E15" s="40">
        <v>17</v>
      </c>
      <c r="F15" s="41" t="s">
        <v>22</v>
      </c>
      <c r="G15" s="43">
        <v>1</v>
      </c>
      <c r="H15" s="41" t="s">
        <v>13</v>
      </c>
      <c r="I15" s="42" t="s">
        <v>27</v>
      </c>
      <c r="J15" s="49"/>
      <c r="K15" s="41" t="s">
        <v>61</v>
      </c>
    </row>
    <row r="16" spans="1:286" ht="27.75" customHeight="1">
      <c r="A16" s="45"/>
      <c r="B16" s="46"/>
      <c r="C16" s="47" t="s">
        <v>471</v>
      </c>
      <c r="D16" s="48">
        <v>0</v>
      </c>
      <c r="E16" s="40">
        <v>1</v>
      </c>
      <c r="F16" s="41" t="s">
        <v>26</v>
      </c>
      <c r="G16" s="43">
        <v>1</v>
      </c>
      <c r="H16" s="41" t="s">
        <v>13</v>
      </c>
      <c r="I16" s="42" t="s">
        <v>27</v>
      </c>
      <c r="J16" s="49"/>
      <c r="K16" s="41" t="s">
        <v>61</v>
      </c>
    </row>
    <row r="17" spans="1:11" ht="27.75" customHeight="1">
      <c r="A17" s="45"/>
      <c r="B17" s="46"/>
      <c r="C17" s="47" t="s">
        <v>25</v>
      </c>
      <c r="D17" s="48">
        <v>0</v>
      </c>
      <c r="E17" s="40">
        <v>1</v>
      </c>
      <c r="F17" s="41" t="s">
        <v>26</v>
      </c>
      <c r="G17" s="43">
        <v>1</v>
      </c>
      <c r="H17" s="41" t="s">
        <v>13</v>
      </c>
      <c r="I17" s="42" t="s">
        <v>27</v>
      </c>
      <c r="J17" s="49"/>
      <c r="K17" s="41" t="s">
        <v>28</v>
      </c>
    </row>
    <row r="18" spans="1:11" ht="27.75" customHeight="1">
      <c r="A18" s="45"/>
      <c r="B18" s="46"/>
      <c r="C18" s="47" t="s">
        <v>29</v>
      </c>
      <c r="D18" s="48">
        <v>0</v>
      </c>
      <c r="E18" s="40">
        <v>1</v>
      </c>
      <c r="F18" s="41" t="s">
        <v>13</v>
      </c>
      <c r="G18" s="43">
        <v>1</v>
      </c>
      <c r="H18" s="41" t="s">
        <v>13</v>
      </c>
      <c r="I18" s="42" t="s">
        <v>27</v>
      </c>
      <c r="J18" s="49"/>
      <c r="K18" s="41" t="s">
        <v>28</v>
      </c>
    </row>
    <row r="19" spans="1:11" ht="27.75" customHeight="1">
      <c r="A19" s="45"/>
      <c r="B19" s="46"/>
      <c r="C19" s="47" t="s">
        <v>135</v>
      </c>
      <c r="D19" s="48" t="s">
        <v>136</v>
      </c>
      <c r="E19" s="40">
        <v>2</v>
      </c>
      <c r="F19" s="41" t="s">
        <v>22</v>
      </c>
      <c r="G19" s="43">
        <v>1</v>
      </c>
      <c r="H19" s="41" t="s">
        <v>13</v>
      </c>
      <c r="I19" s="51"/>
      <c r="J19" s="51">
        <f>E19*G19*I19</f>
        <v>0</v>
      </c>
      <c r="K19" s="41">
        <v>0</v>
      </c>
    </row>
    <row r="20" spans="1:11" ht="27.75" customHeight="1">
      <c r="A20" s="45"/>
      <c r="B20" s="46"/>
      <c r="C20" s="47" t="s">
        <v>43</v>
      </c>
      <c r="D20" s="48">
        <v>0</v>
      </c>
      <c r="E20" s="40">
        <v>5</v>
      </c>
      <c r="F20" s="41" t="s">
        <v>22</v>
      </c>
      <c r="G20" s="43">
        <v>1</v>
      </c>
      <c r="H20" s="41" t="s">
        <v>13</v>
      </c>
      <c r="I20" s="42" t="s">
        <v>27</v>
      </c>
      <c r="J20" s="49"/>
      <c r="K20" s="41" t="s">
        <v>28</v>
      </c>
    </row>
    <row r="21" spans="1:11" ht="27.75" customHeight="1">
      <c r="A21" s="45"/>
      <c r="B21" s="46"/>
      <c r="C21" s="47" t="s">
        <v>32</v>
      </c>
      <c r="D21" s="48" t="s">
        <v>33</v>
      </c>
      <c r="E21" s="40">
        <v>2</v>
      </c>
      <c r="F21" s="41" t="s">
        <v>26</v>
      </c>
      <c r="G21" s="43">
        <v>1</v>
      </c>
      <c r="H21" s="41" t="s">
        <v>13</v>
      </c>
      <c r="I21" s="51"/>
      <c r="J21" s="51">
        <f t="shared" ref="J21:J24" si="1">E21*G21*I21</f>
        <v>0</v>
      </c>
      <c r="K21" s="41">
        <v>0</v>
      </c>
    </row>
    <row r="22" spans="1:11" ht="27.75" customHeight="1">
      <c r="A22" s="45"/>
      <c r="B22" s="46"/>
      <c r="C22" s="47" t="s">
        <v>75</v>
      </c>
      <c r="D22" s="48" t="s">
        <v>76</v>
      </c>
      <c r="E22" s="40">
        <v>1</v>
      </c>
      <c r="F22" s="41" t="s">
        <v>26</v>
      </c>
      <c r="G22" s="43">
        <v>1</v>
      </c>
      <c r="H22" s="41" t="s">
        <v>13</v>
      </c>
      <c r="I22" s="51"/>
      <c r="J22" s="51">
        <f t="shared" si="1"/>
        <v>0</v>
      </c>
      <c r="K22" s="41">
        <v>0</v>
      </c>
    </row>
    <row r="23" spans="1:11" ht="27.75" customHeight="1">
      <c r="A23" s="3"/>
      <c r="B23" s="27"/>
      <c r="C23" s="4" t="s">
        <v>508</v>
      </c>
      <c r="D23" s="5" t="s">
        <v>509</v>
      </c>
      <c r="E23" s="6">
        <v>1</v>
      </c>
      <c r="F23" s="7" t="s">
        <v>26</v>
      </c>
      <c r="G23" s="8">
        <v>1</v>
      </c>
      <c r="H23" s="7" t="s">
        <v>13</v>
      </c>
      <c r="I23" s="51"/>
      <c r="J23" s="51">
        <f t="shared" si="1"/>
        <v>0</v>
      </c>
      <c r="K23" s="7">
        <v>0</v>
      </c>
    </row>
    <row r="24" spans="1:11" ht="27.75" customHeight="1">
      <c r="A24" s="45"/>
      <c r="B24" s="46"/>
      <c r="C24" s="47" t="s">
        <v>36</v>
      </c>
      <c r="D24" s="48">
        <v>0</v>
      </c>
      <c r="E24" s="40">
        <v>1</v>
      </c>
      <c r="F24" s="41" t="s">
        <v>26</v>
      </c>
      <c r="G24" s="43">
        <v>1</v>
      </c>
      <c r="H24" s="41" t="s">
        <v>13</v>
      </c>
      <c r="I24" s="51"/>
      <c r="J24" s="51">
        <f t="shared" si="1"/>
        <v>0</v>
      </c>
      <c r="K24" s="41">
        <v>0</v>
      </c>
    </row>
    <row r="25" spans="1:11" ht="27.75" customHeight="1">
      <c r="A25" s="45"/>
      <c r="B25" s="46"/>
      <c r="C25" s="47" t="s">
        <v>6</v>
      </c>
      <c r="D25" s="48" t="s">
        <v>6</v>
      </c>
      <c r="E25" s="40"/>
      <c r="F25" s="41" t="s">
        <v>6</v>
      </c>
      <c r="G25" s="43"/>
      <c r="H25" s="41" t="s">
        <v>6</v>
      </c>
      <c r="I25" s="42" t="s">
        <v>6</v>
      </c>
      <c r="J25" s="42"/>
      <c r="K25" s="41" t="s">
        <v>6</v>
      </c>
    </row>
    <row r="26" spans="1:11" ht="27.75" customHeight="1">
      <c r="A26" s="30" t="s">
        <v>336</v>
      </c>
      <c r="B26" s="31" t="s">
        <v>59</v>
      </c>
      <c r="C26" s="32"/>
      <c r="D26" s="33"/>
      <c r="E26" s="34"/>
      <c r="F26" s="35" t="s">
        <v>6</v>
      </c>
      <c r="G26" s="36"/>
      <c r="H26" s="35" t="s">
        <v>6</v>
      </c>
      <c r="I26" s="37" t="s">
        <v>6</v>
      </c>
      <c r="J26" s="37"/>
      <c r="K26" s="35" t="s">
        <v>6</v>
      </c>
    </row>
    <row r="27" spans="1:11" ht="27.75" customHeight="1">
      <c r="A27" s="45"/>
      <c r="B27" s="46"/>
      <c r="C27" s="47" t="s">
        <v>10</v>
      </c>
      <c r="D27" s="48" t="s">
        <v>11</v>
      </c>
      <c r="E27" s="40">
        <v>1</v>
      </c>
      <c r="F27" s="41" t="s">
        <v>12</v>
      </c>
      <c r="G27" s="43">
        <v>1</v>
      </c>
      <c r="H27" s="41" t="s">
        <v>13</v>
      </c>
      <c r="I27" s="51"/>
      <c r="J27" s="51">
        <f t="shared" ref="J27:J34" si="2">E27*G27*I27</f>
        <v>0</v>
      </c>
      <c r="K27" s="41">
        <v>0</v>
      </c>
    </row>
    <row r="28" spans="1:11" ht="27.75" customHeight="1">
      <c r="A28" s="45"/>
      <c r="B28" s="46"/>
      <c r="C28" s="47" t="s">
        <v>14</v>
      </c>
      <c r="D28" s="48" t="s">
        <v>15</v>
      </c>
      <c r="E28" s="40">
        <v>2</v>
      </c>
      <c r="F28" s="41" t="s">
        <v>16</v>
      </c>
      <c r="G28" s="43">
        <v>1</v>
      </c>
      <c r="H28" s="41" t="s">
        <v>13</v>
      </c>
      <c r="I28" s="51"/>
      <c r="J28" s="51">
        <f t="shared" si="2"/>
        <v>0</v>
      </c>
      <c r="K28" s="41">
        <v>0</v>
      </c>
    </row>
    <row r="29" spans="1:11" ht="27.75" customHeight="1">
      <c r="A29" s="45"/>
      <c r="B29" s="46"/>
      <c r="C29" s="47" t="s">
        <v>17</v>
      </c>
      <c r="D29" s="48" t="s">
        <v>18</v>
      </c>
      <c r="E29" s="40">
        <v>2</v>
      </c>
      <c r="F29" s="41" t="s">
        <v>16</v>
      </c>
      <c r="G29" s="43">
        <v>1</v>
      </c>
      <c r="H29" s="41" t="s">
        <v>13</v>
      </c>
      <c r="I29" s="51"/>
      <c r="J29" s="51">
        <f t="shared" si="2"/>
        <v>0</v>
      </c>
      <c r="K29" s="41">
        <v>0</v>
      </c>
    </row>
    <row r="30" spans="1:11" ht="27.75" customHeight="1">
      <c r="A30" s="45"/>
      <c r="B30" s="46"/>
      <c r="C30" s="47" t="s">
        <v>20</v>
      </c>
      <c r="D30" s="48" t="s">
        <v>21</v>
      </c>
      <c r="E30" s="40">
        <v>4</v>
      </c>
      <c r="F30" s="41" t="s">
        <v>22</v>
      </c>
      <c r="G30" s="43">
        <v>1</v>
      </c>
      <c r="H30" s="41" t="s">
        <v>13</v>
      </c>
      <c r="I30" s="51"/>
      <c r="J30" s="51">
        <f t="shared" si="2"/>
        <v>0</v>
      </c>
      <c r="K30" s="41">
        <v>0</v>
      </c>
    </row>
    <row r="31" spans="1:11" ht="27.75" customHeight="1">
      <c r="A31" s="45"/>
      <c r="B31" s="46"/>
      <c r="C31" s="47" t="s">
        <v>23</v>
      </c>
      <c r="D31" s="48" t="s">
        <v>24</v>
      </c>
      <c r="E31" s="40">
        <v>8</v>
      </c>
      <c r="F31" s="41" t="s">
        <v>22</v>
      </c>
      <c r="G31" s="43">
        <v>1</v>
      </c>
      <c r="H31" s="41" t="s">
        <v>13</v>
      </c>
      <c r="I31" s="51"/>
      <c r="J31" s="51">
        <f t="shared" si="2"/>
        <v>0</v>
      </c>
      <c r="K31" s="41">
        <v>0</v>
      </c>
    </row>
    <row r="32" spans="1:11" ht="27.75" customHeight="1">
      <c r="A32" s="45"/>
      <c r="B32" s="46"/>
      <c r="C32" s="47" t="s">
        <v>150</v>
      </c>
      <c r="D32" s="48" t="s">
        <v>151</v>
      </c>
      <c r="E32" s="40">
        <v>1</v>
      </c>
      <c r="F32" s="41" t="s">
        <v>22</v>
      </c>
      <c r="G32" s="43">
        <v>1</v>
      </c>
      <c r="H32" s="41" t="s">
        <v>13</v>
      </c>
      <c r="I32" s="51"/>
      <c r="J32" s="51">
        <f t="shared" si="2"/>
        <v>0</v>
      </c>
      <c r="K32" s="41">
        <v>0</v>
      </c>
    </row>
    <row r="33" spans="1:11" ht="27.75" customHeight="1">
      <c r="A33" s="45"/>
      <c r="B33" s="46"/>
      <c r="C33" s="47" t="s">
        <v>152</v>
      </c>
      <c r="D33" s="48">
        <v>0</v>
      </c>
      <c r="E33" s="40">
        <v>1</v>
      </c>
      <c r="F33" s="41" t="s">
        <v>13</v>
      </c>
      <c r="G33" s="43">
        <v>1</v>
      </c>
      <c r="H33" s="41" t="s">
        <v>13</v>
      </c>
      <c r="I33" s="51"/>
      <c r="J33" s="51">
        <f t="shared" si="2"/>
        <v>0</v>
      </c>
      <c r="K33" s="41">
        <v>0</v>
      </c>
    </row>
    <row r="34" spans="1:11" ht="27.75" customHeight="1">
      <c r="A34" s="45"/>
      <c r="B34" s="46"/>
      <c r="C34" s="47" t="s">
        <v>135</v>
      </c>
      <c r="D34" s="48" t="s">
        <v>136</v>
      </c>
      <c r="E34" s="40">
        <v>2</v>
      </c>
      <c r="F34" s="41" t="s">
        <v>22</v>
      </c>
      <c r="G34" s="43">
        <v>1</v>
      </c>
      <c r="H34" s="41" t="s">
        <v>13</v>
      </c>
      <c r="I34" s="51"/>
      <c r="J34" s="51">
        <f t="shared" si="2"/>
        <v>0</v>
      </c>
      <c r="K34" s="41">
        <v>0</v>
      </c>
    </row>
    <row r="35" spans="1:11" ht="27.75" customHeight="1">
      <c r="A35" s="45"/>
      <c r="B35" s="46"/>
      <c r="C35" s="47" t="s">
        <v>6</v>
      </c>
      <c r="D35" s="48" t="s">
        <v>6</v>
      </c>
      <c r="E35" s="40"/>
      <c r="F35" s="41" t="s">
        <v>6</v>
      </c>
      <c r="G35" s="43"/>
      <c r="H35" s="41" t="s">
        <v>6</v>
      </c>
      <c r="I35" s="42" t="s">
        <v>6</v>
      </c>
      <c r="J35" s="42"/>
      <c r="K35" s="41" t="s">
        <v>6</v>
      </c>
    </row>
    <row r="36" spans="1:11" ht="27.75" customHeight="1">
      <c r="A36" s="30" t="s">
        <v>338</v>
      </c>
      <c r="B36" s="31" t="s">
        <v>478</v>
      </c>
      <c r="C36" s="32"/>
      <c r="D36" s="33"/>
      <c r="E36" s="34"/>
      <c r="F36" s="35" t="s">
        <v>6</v>
      </c>
      <c r="G36" s="36"/>
      <c r="H36" s="35" t="s">
        <v>6</v>
      </c>
      <c r="I36" s="37" t="s">
        <v>6</v>
      </c>
      <c r="J36" s="37"/>
      <c r="K36" s="35" t="s">
        <v>6</v>
      </c>
    </row>
    <row r="37" spans="1:11" ht="27.75" customHeight="1">
      <c r="A37" s="45"/>
      <c r="B37" s="46"/>
      <c r="C37" s="47" t="s">
        <v>60</v>
      </c>
      <c r="D37" s="48">
        <v>0</v>
      </c>
      <c r="E37" s="40">
        <v>7</v>
      </c>
      <c r="F37" s="41" t="s">
        <v>22</v>
      </c>
      <c r="G37" s="43">
        <v>1</v>
      </c>
      <c r="H37" s="41" t="s">
        <v>13</v>
      </c>
      <c r="I37" s="42" t="s">
        <v>27</v>
      </c>
      <c r="J37" s="49"/>
      <c r="K37" s="41" t="s">
        <v>61</v>
      </c>
    </row>
    <row r="38" spans="1:11" ht="27.75" customHeight="1">
      <c r="A38" s="45"/>
      <c r="B38" s="46"/>
      <c r="C38" s="47" t="s">
        <v>63</v>
      </c>
      <c r="D38" s="48">
        <v>0</v>
      </c>
      <c r="E38" s="40">
        <v>12</v>
      </c>
      <c r="F38" s="41" t="s">
        <v>22</v>
      </c>
      <c r="G38" s="43">
        <v>1</v>
      </c>
      <c r="H38" s="41" t="s">
        <v>13</v>
      </c>
      <c r="I38" s="42" t="s">
        <v>27</v>
      </c>
      <c r="J38" s="49"/>
      <c r="K38" s="41" t="s">
        <v>61</v>
      </c>
    </row>
    <row r="39" spans="1:11" ht="27.75" customHeight="1">
      <c r="A39" s="45"/>
      <c r="B39" s="46"/>
      <c r="C39" s="47" t="s">
        <v>25</v>
      </c>
      <c r="D39" s="48">
        <v>0</v>
      </c>
      <c r="E39" s="40">
        <v>1</v>
      </c>
      <c r="F39" s="41" t="s">
        <v>26</v>
      </c>
      <c r="G39" s="43">
        <v>1</v>
      </c>
      <c r="H39" s="41" t="s">
        <v>13</v>
      </c>
      <c r="I39" s="42" t="s">
        <v>27</v>
      </c>
      <c r="J39" s="49"/>
      <c r="K39" s="41" t="s">
        <v>28</v>
      </c>
    </row>
    <row r="40" spans="1:11" ht="27.75" customHeight="1">
      <c r="A40" s="45"/>
      <c r="B40" s="46"/>
      <c r="C40" s="47" t="s">
        <v>29</v>
      </c>
      <c r="D40" s="48">
        <v>0</v>
      </c>
      <c r="E40" s="40">
        <v>1</v>
      </c>
      <c r="F40" s="41" t="s">
        <v>13</v>
      </c>
      <c r="G40" s="43">
        <v>1</v>
      </c>
      <c r="H40" s="41" t="s">
        <v>13</v>
      </c>
      <c r="I40" s="42" t="s">
        <v>27</v>
      </c>
      <c r="J40" s="49"/>
      <c r="K40" s="41" t="s">
        <v>28</v>
      </c>
    </row>
    <row r="41" spans="1:11" ht="27.75" customHeight="1">
      <c r="A41" s="45"/>
      <c r="B41" s="46"/>
      <c r="C41" s="47" t="s">
        <v>135</v>
      </c>
      <c r="D41" s="48" t="s">
        <v>136</v>
      </c>
      <c r="E41" s="40">
        <v>2</v>
      </c>
      <c r="F41" s="41" t="s">
        <v>22</v>
      </c>
      <c r="G41" s="43">
        <v>1</v>
      </c>
      <c r="H41" s="41" t="s">
        <v>13</v>
      </c>
      <c r="I41" s="51"/>
      <c r="J41" s="51">
        <f>E41*G41*I41</f>
        <v>0</v>
      </c>
      <c r="K41" s="41">
        <v>0</v>
      </c>
    </row>
    <row r="42" spans="1:11" ht="27.75" customHeight="1">
      <c r="A42" s="45"/>
      <c r="B42" s="46"/>
      <c r="C42" s="47" t="s">
        <v>43</v>
      </c>
      <c r="D42" s="48">
        <v>0</v>
      </c>
      <c r="E42" s="40">
        <v>3</v>
      </c>
      <c r="F42" s="41" t="s">
        <v>22</v>
      </c>
      <c r="G42" s="43">
        <v>1</v>
      </c>
      <c r="H42" s="41" t="s">
        <v>13</v>
      </c>
      <c r="I42" s="42" t="s">
        <v>27</v>
      </c>
      <c r="J42" s="49"/>
      <c r="K42" s="41" t="s">
        <v>28</v>
      </c>
    </row>
    <row r="43" spans="1:11" ht="27.75" customHeight="1">
      <c r="A43" s="45"/>
      <c r="B43" s="46"/>
      <c r="C43" s="47" t="s">
        <v>67</v>
      </c>
      <c r="D43" s="48" t="s">
        <v>68</v>
      </c>
      <c r="E43" s="40">
        <v>28</v>
      </c>
      <c r="F43" s="41" t="s">
        <v>26</v>
      </c>
      <c r="G43" s="43">
        <v>1</v>
      </c>
      <c r="H43" s="41" t="s">
        <v>13</v>
      </c>
      <c r="I43" s="51"/>
      <c r="J43" s="51">
        <f>E43*G43*I43</f>
        <v>0</v>
      </c>
      <c r="K43" s="41">
        <v>0</v>
      </c>
    </row>
    <row r="44" spans="1:11" ht="27.75" customHeight="1">
      <c r="A44" s="45"/>
      <c r="B44" s="46"/>
      <c r="C44" s="47" t="s">
        <v>69</v>
      </c>
      <c r="D44" s="48" t="s">
        <v>70</v>
      </c>
      <c r="E44" s="40">
        <v>28</v>
      </c>
      <c r="F44" s="41" t="s">
        <v>22</v>
      </c>
      <c r="G44" s="43">
        <v>1</v>
      </c>
      <c r="H44" s="41" t="s">
        <v>13</v>
      </c>
      <c r="I44" s="42" t="s">
        <v>71</v>
      </c>
      <c r="J44" s="42"/>
      <c r="K44" s="41">
        <v>0</v>
      </c>
    </row>
    <row r="45" spans="1:11" ht="27.75" customHeight="1">
      <c r="A45" s="45"/>
      <c r="B45" s="46"/>
      <c r="C45" s="47" t="s">
        <v>32</v>
      </c>
      <c r="D45" s="48" t="s">
        <v>33</v>
      </c>
      <c r="E45" s="40">
        <v>2</v>
      </c>
      <c r="F45" s="41" t="s">
        <v>26</v>
      </c>
      <c r="G45" s="43">
        <v>1</v>
      </c>
      <c r="H45" s="41" t="s">
        <v>13</v>
      </c>
      <c r="I45" s="51"/>
      <c r="J45" s="51">
        <f t="shared" ref="J45:J48" si="3">E45*G45*I45</f>
        <v>0</v>
      </c>
      <c r="K45" s="41">
        <v>0</v>
      </c>
    </row>
    <row r="46" spans="1:11" ht="27.75" customHeight="1">
      <c r="A46" s="45"/>
      <c r="B46" s="46"/>
      <c r="C46" s="47" t="s">
        <v>75</v>
      </c>
      <c r="D46" s="48" t="s">
        <v>76</v>
      </c>
      <c r="E46" s="40">
        <v>1</v>
      </c>
      <c r="F46" s="41" t="s">
        <v>26</v>
      </c>
      <c r="G46" s="43">
        <v>1</v>
      </c>
      <c r="H46" s="41" t="s">
        <v>13</v>
      </c>
      <c r="I46" s="51"/>
      <c r="J46" s="51">
        <f t="shared" si="3"/>
        <v>0</v>
      </c>
      <c r="K46" s="41">
        <v>0</v>
      </c>
    </row>
    <row r="47" spans="1:11" ht="27.75" customHeight="1">
      <c r="A47" s="3"/>
      <c r="B47" s="27"/>
      <c r="C47" s="4" t="s">
        <v>508</v>
      </c>
      <c r="D47" s="5" t="s">
        <v>509</v>
      </c>
      <c r="E47" s="6">
        <v>1</v>
      </c>
      <c r="F47" s="7" t="s">
        <v>26</v>
      </c>
      <c r="G47" s="8">
        <v>1</v>
      </c>
      <c r="H47" s="7" t="s">
        <v>13</v>
      </c>
      <c r="I47" s="51"/>
      <c r="J47" s="51">
        <f t="shared" si="3"/>
        <v>0</v>
      </c>
      <c r="K47" s="7">
        <v>0</v>
      </c>
    </row>
    <row r="48" spans="1:11" ht="27.75" customHeight="1">
      <c r="A48" s="45"/>
      <c r="B48" s="46"/>
      <c r="C48" s="47" t="s">
        <v>36</v>
      </c>
      <c r="D48" s="48">
        <v>0</v>
      </c>
      <c r="E48" s="40">
        <v>1</v>
      </c>
      <c r="F48" s="41" t="s">
        <v>26</v>
      </c>
      <c r="G48" s="43">
        <v>1</v>
      </c>
      <c r="H48" s="41" t="s">
        <v>13</v>
      </c>
      <c r="I48" s="51"/>
      <c r="J48" s="51">
        <f t="shared" si="3"/>
        <v>0</v>
      </c>
      <c r="K48" s="41">
        <v>0</v>
      </c>
    </row>
    <row r="49" spans="1:11" ht="27.75" customHeight="1">
      <c r="A49" s="45"/>
      <c r="B49" s="46"/>
      <c r="C49" s="47" t="s">
        <v>72</v>
      </c>
      <c r="D49" s="48" t="s">
        <v>73</v>
      </c>
      <c r="E49" s="40">
        <v>1</v>
      </c>
      <c r="F49" s="41" t="s">
        <v>26</v>
      </c>
      <c r="G49" s="43">
        <v>1</v>
      </c>
      <c r="H49" s="41" t="s">
        <v>13</v>
      </c>
      <c r="I49" s="42" t="s">
        <v>27</v>
      </c>
      <c r="J49" s="49"/>
      <c r="K49" s="41" t="s">
        <v>28</v>
      </c>
    </row>
    <row r="50" spans="1:11" ht="27.75" customHeight="1">
      <c r="A50" s="45"/>
      <c r="B50" s="46"/>
      <c r="C50" s="47" t="s">
        <v>6</v>
      </c>
      <c r="D50" s="48" t="s">
        <v>6</v>
      </c>
      <c r="E50" s="40"/>
      <c r="F50" s="41" t="s">
        <v>6</v>
      </c>
      <c r="G50" s="43"/>
      <c r="H50" s="41" t="s">
        <v>6</v>
      </c>
      <c r="I50" s="42" t="s">
        <v>6</v>
      </c>
      <c r="J50" s="42"/>
      <c r="K50" s="41" t="s">
        <v>6</v>
      </c>
    </row>
    <row r="51" spans="1:11" ht="27.75" customHeight="1">
      <c r="A51" s="30" t="s">
        <v>339</v>
      </c>
      <c r="B51" s="31" t="s">
        <v>510</v>
      </c>
      <c r="C51" s="32"/>
      <c r="D51" s="33"/>
      <c r="E51" s="34"/>
      <c r="F51" s="35" t="s">
        <v>6</v>
      </c>
      <c r="G51" s="36"/>
      <c r="H51" s="35" t="s">
        <v>6</v>
      </c>
      <c r="I51" s="37" t="s">
        <v>6</v>
      </c>
      <c r="J51" s="37"/>
      <c r="K51" s="35" t="s">
        <v>6</v>
      </c>
    </row>
    <row r="52" spans="1:11" ht="27.75" customHeight="1">
      <c r="A52" s="45"/>
      <c r="B52" s="46"/>
      <c r="C52" s="47" t="s">
        <v>60</v>
      </c>
      <c r="D52" s="48">
        <v>0</v>
      </c>
      <c r="E52" s="40">
        <v>2</v>
      </c>
      <c r="F52" s="41" t="s">
        <v>22</v>
      </c>
      <c r="G52" s="43">
        <v>1</v>
      </c>
      <c r="H52" s="41" t="s">
        <v>13</v>
      </c>
      <c r="I52" s="42" t="s">
        <v>27</v>
      </c>
      <c r="J52" s="49"/>
      <c r="K52" s="41" t="s">
        <v>61</v>
      </c>
    </row>
    <row r="53" spans="1:11" ht="27.75" customHeight="1">
      <c r="A53" s="45"/>
      <c r="B53" s="46"/>
      <c r="C53" s="47" t="s">
        <v>63</v>
      </c>
      <c r="D53" s="48">
        <v>0</v>
      </c>
      <c r="E53" s="40">
        <v>5</v>
      </c>
      <c r="F53" s="41" t="s">
        <v>22</v>
      </c>
      <c r="G53" s="43">
        <v>1</v>
      </c>
      <c r="H53" s="41" t="s">
        <v>13</v>
      </c>
      <c r="I53" s="42" t="s">
        <v>27</v>
      </c>
      <c r="J53" s="49"/>
      <c r="K53" s="41" t="s">
        <v>61</v>
      </c>
    </row>
    <row r="54" spans="1:11" ht="27.75" customHeight="1">
      <c r="A54" s="45"/>
      <c r="B54" s="46"/>
      <c r="C54" s="47" t="s">
        <v>474</v>
      </c>
      <c r="D54" s="48">
        <v>0</v>
      </c>
      <c r="E54" s="40">
        <v>1</v>
      </c>
      <c r="F54" s="41" t="s">
        <v>26</v>
      </c>
      <c r="G54" s="43">
        <v>1</v>
      </c>
      <c r="H54" s="41" t="s">
        <v>13</v>
      </c>
      <c r="I54" s="42" t="s">
        <v>27</v>
      </c>
      <c r="J54" s="49"/>
      <c r="K54" s="41" t="s">
        <v>61</v>
      </c>
    </row>
    <row r="55" spans="1:11" ht="27.75" customHeight="1">
      <c r="A55" s="45"/>
      <c r="B55" s="46"/>
      <c r="C55" s="47" t="s">
        <v>376</v>
      </c>
      <c r="D55" s="48">
        <v>0</v>
      </c>
      <c r="E55" s="40">
        <v>4</v>
      </c>
      <c r="F55" s="41" t="s">
        <v>22</v>
      </c>
      <c r="G55" s="43">
        <v>1</v>
      </c>
      <c r="H55" s="41" t="s">
        <v>13</v>
      </c>
      <c r="I55" s="42" t="s">
        <v>27</v>
      </c>
      <c r="J55" s="49"/>
      <c r="K55" s="41" t="s">
        <v>61</v>
      </c>
    </row>
    <row r="56" spans="1:11" ht="27.75" customHeight="1">
      <c r="A56" s="45"/>
      <c r="B56" s="46"/>
      <c r="C56" s="47" t="s">
        <v>475</v>
      </c>
      <c r="D56" s="48">
        <v>0</v>
      </c>
      <c r="E56" s="40">
        <v>2</v>
      </c>
      <c r="F56" s="41" t="s">
        <v>26</v>
      </c>
      <c r="G56" s="43">
        <v>1</v>
      </c>
      <c r="H56" s="41" t="s">
        <v>13</v>
      </c>
      <c r="I56" s="42" t="s">
        <v>27</v>
      </c>
      <c r="J56" s="49"/>
      <c r="K56" s="41" t="s">
        <v>61</v>
      </c>
    </row>
    <row r="57" spans="1:11" ht="27.75" customHeight="1">
      <c r="A57" s="45"/>
      <c r="B57" s="46"/>
      <c r="C57" s="47" t="s">
        <v>476</v>
      </c>
      <c r="D57" s="48">
        <v>0</v>
      </c>
      <c r="E57" s="40">
        <v>3</v>
      </c>
      <c r="F57" s="41" t="s">
        <v>26</v>
      </c>
      <c r="G57" s="43">
        <v>1</v>
      </c>
      <c r="H57" s="41" t="s">
        <v>13</v>
      </c>
      <c r="I57" s="42" t="s">
        <v>27</v>
      </c>
      <c r="J57" s="49"/>
      <c r="K57" s="41" t="s">
        <v>61</v>
      </c>
    </row>
    <row r="58" spans="1:11" ht="27.75" customHeight="1">
      <c r="A58" s="45"/>
      <c r="B58" s="46"/>
      <c r="C58" s="47" t="s">
        <v>477</v>
      </c>
      <c r="D58" s="48">
        <v>0</v>
      </c>
      <c r="E58" s="40">
        <v>1</v>
      </c>
      <c r="F58" s="41" t="s">
        <v>13</v>
      </c>
      <c r="G58" s="43">
        <v>1</v>
      </c>
      <c r="H58" s="41" t="s">
        <v>13</v>
      </c>
      <c r="I58" s="42" t="s">
        <v>27</v>
      </c>
      <c r="J58" s="49"/>
      <c r="K58" s="41" t="s">
        <v>61</v>
      </c>
    </row>
    <row r="59" spans="1:11" ht="27.75" customHeight="1">
      <c r="A59" s="45"/>
      <c r="B59" s="46"/>
      <c r="C59" s="47" t="s">
        <v>6</v>
      </c>
      <c r="D59" s="48" t="s">
        <v>6</v>
      </c>
      <c r="E59" s="40"/>
      <c r="F59" s="41" t="s">
        <v>6</v>
      </c>
      <c r="G59" s="43"/>
      <c r="H59" s="41" t="s">
        <v>6</v>
      </c>
      <c r="I59" s="42" t="s">
        <v>6</v>
      </c>
      <c r="J59" s="42"/>
      <c r="K59" s="41" t="s">
        <v>6</v>
      </c>
    </row>
    <row r="60" spans="1:11" ht="27.75" customHeight="1">
      <c r="A60" s="30" t="s">
        <v>480</v>
      </c>
      <c r="B60" s="31" t="s">
        <v>479</v>
      </c>
      <c r="C60" s="32"/>
      <c r="D60" s="33"/>
      <c r="E60" s="34"/>
      <c r="F60" s="35" t="s">
        <v>6</v>
      </c>
      <c r="G60" s="36"/>
      <c r="H60" s="35" t="s">
        <v>6</v>
      </c>
      <c r="I60" s="37" t="s">
        <v>6</v>
      </c>
      <c r="J60" s="37"/>
      <c r="K60" s="35" t="s">
        <v>6</v>
      </c>
    </row>
    <row r="61" spans="1:11" ht="27.75" customHeight="1">
      <c r="A61" s="45"/>
      <c r="B61" s="46"/>
      <c r="C61" s="47" t="s">
        <v>63</v>
      </c>
      <c r="D61" s="48">
        <v>0</v>
      </c>
      <c r="E61" s="40">
        <v>8</v>
      </c>
      <c r="F61" s="41" t="s">
        <v>22</v>
      </c>
      <c r="G61" s="43">
        <v>1</v>
      </c>
      <c r="H61" s="41" t="s">
        <v>13</v>
      </c>
      <c r="I61" s="42" t="s">
        <v>27</v>
      </c>
      <c r="J61" s="49"/>
      <c r="K61" s="41" t="s">
        <v>61</v>
      </c>
    </row>
    <row r="62" spans="1:11" ht="27.75" customHeight="1">
      <c r="A62" s="45"/>
      <c r="B62" s="46"/>
      <c r="C62" s="47" t="s">
        <v>135</v>
      </c>
      <c r="D62" s="48" t="s">
        <v>136</v>
      </c>
      <c r="E62" s="40">
        <v>1</v>
      </c>
      <c r="F62" s="41" t="s">
        <v>22</v>
      </c>
      <c r="G62" s="43">
        <v>1</v>
      </c>
      <c r="H62" s="41" t="s">
        <v>13</v>
      </c>
      <c r="I62" s="51"/>
      <c r="J62" s="51">
        <f t="shared" ref="J62" si="4">E62*G62*I62</f>
        <v>0</v>
      </c>
      <c r="K62" s="41">
        <v>0</v>
      </c>
    </row>
    <row r="63" spans="1:11" ht="27.75" customHeight="1">
      <c r="A63" s="45"/>
      <c r="B63" s="46"/>
      <c r="C63" s="47" t="s">
        <v>358</v>
      </c>
      <c r="D63" s="48">
        <v>0</v>
      </c>
      <c r="E63" s="40">
        <v>1</v>
      </c>
      <c r="F63" s="41" t="s">
        <v>26</v>
      </c>
      <c r="G63" s="43">
        <v>1</v>
      </c>
      <c r="H63" s="41" t="s">
        <v>13</v>
      </c>
      <c r="I63" s="42" t="s">
        <v>27</v>
      </c>
      <c r="J63" s="49"/>
      <c r="K63" s="41" t="s">
        <v>28</v>
      </c>
    </row>
    <row r="64" spans="1:11" ht="27.75" customHeight="1">
      <c r="A64" s="45"/>
      <c r="B64" s="46"/>
      <c r="C64" s="47" t="s">
        <v>359</v>
      </c>
      <c r="D64" s="48">
        <v>0</v>
      </c>
      <c r="E64" s="40">
        <v>10</v>
      </c>
      <c r="F64" s="41" t="s">
        <v>22</v>
      </c>
      <c r="G64" s="43">
        <v>1</v>
      </c>
      <c r="H64" s="41" t="s">
        <v>13</v>
      </c>
      <c r="I64" s="42" t="s">
        <v>27</v>
      </c>
      <c r="J64" s="49"/>
      <c r="K64" s="41" t="s">
        <v>28</v>
      </c>
    </row>
    <row r="65" spans="1:11" ht="27.75" customHeight="1">
      <c r="A65" s="45"/>
      <c r="B65" s="46"/>
      <c r="C65" s="47" t="s">
        <v>6</v>
      </c>
      <c r="D65" s="48" t="s">
        <v>6</v>
      </c>
      <c r="E65" s="40"/>
      <c r="F65" s="41" t="s">
        <v>6</v>
      </c>
      <c r="G65" s="43"/>
      <c r="H65" s="41" t="s">
        <v>6</v>
      </c>
      <c r="I65" s="42" t="s">
        <v>6</v>
      </c>
      <c r="J65" s="42"/>
      <c r="K65" s="41" t="s">
        <v>6</v>
      </c>
    </row>
    <row r="66" spans="1:11" ht="27.75" customHeight="1">
      <c r="A66" s="30" t="s">
        <v>352</v>
      </c>
      <c r="B66" s="31" t="s">
        <v>312</v>
      </c>
      <c r="C66" s="32"/>
      <c r="D66" s="33"/>
      <c r="E66" s="34"/>
      <c r="F66" s="35" t="s">
        <v>6</v>
      </c>
      <c r="G66" s="36"/>
      <c r="H66" s="35" t="s">
        <v>6</v>
      </c>
      <c r="I66" s="37" t="s">
        <v>6</v>
      </c>
      <c r="J66" s="37"/>
      <c r="K66" s="35" t="s">
        <v>6</v>
      </c>
    </row>
    <row r="67" spans="1:11" ht="27.75" customHeight="1">
      <c r="A67" s="45"/>
      <c r="B67" s="46"/>
      <c r="C67" s="47" t="s">
        <v>63</v>
      </c>
      <c r="D67" s="48">
        <v>0</v>
      </c>
      <c r="E67" s="40">
        <v>7</v>
      </c>
      <c r="F67" s="41" t="s">
        <v>22</v>
      </c>
      <c r="G67" s="43">
        <v>1</v>
      </c>
      <c r="H67" s="41" t="s">
        <v>13</v>
      </c>
      <c r="I67" s="42" t="s">
        <v>27</v>
      </c>
      <c r="J67" s="49"/>
      <c r="K67" s="41" t="s">
        <v>61</v>
      </c>
    </row>
    <row r="68" spans="1:11" ht="27.75" customHeight="1">
      <c r="A68" s="45"/>
      <c r="B68" s="46"/>
      <c r="C68" s="47" t="s">
        <v>25</v>
      </c>
      <c r="D68" s="48">
        <v>0</v>
      </c>
      <c r="E68" s="40">
        <v>1</v>
      </c>
      <c r="F68" s="41" t="s">
        <v>26</v>
      </c>
      <c r="G68" s="43">
        <v>1</v>
      </c>
      <c r="H68" s="41" t="s">
        <v>13</v>
      </c>
      <c r="I68" s="42" t="s">
        <v>27</v>
      </c>
      <c r="J68" s="49"/>
      <c r="K68" s="41" t="s">
        <v>28</v>
      </c>
    </row>
    <row r="69" spans="1:11" ht="27.75" customHeight="1">
      <c r="A69" s="45"/>
      <c r="B69" s="46"/>
      <c r="C69" s="47" t="s">
        <v>29</v>
      </c>
      <c r="D69" s="48">
        <v>0</v>
      </c>
      <c r="E69" s="40">
        <v>1</v>
      </c>
      <c r="F69" s="41" t="s">
        <v>13</v>
      </c>
      <c r="G69" s="43">
        <v>1</v>
      </c>
      <c r="H69" s="41" t="s">
        <v>13</v>
      </c>
      <c r="I69" s="42" t="s">
        <v>27</v>
      </c>
      <c r="J69" s="49"/>
      <c r="K69" s="41" t="s">
        <v>28</v>
      </c>
    </row>
    <row r="70" spans="1:11" ht="27.75" customHeight="1">
      <c r="A70" s="45"/>
      <c r="B70" s="46"/>
      <c r="C70" s="47" t="s">
        <v>135</v>
      </c>
      <c r="D70" s="48" t="s">
        <v>136</v>
      </c>
      <c r="E70" s="40">
        <v>1</v>
      </c>
      <c r="F70" s="41" t="s">
        <v>22</v>
      </c>
      <c r="G70" s="43">
        <v>1</v>
      </c>
      <c r="H70" s="41" t="s">
        <v>13</v>
      </c>
      <c r="I70" s="51"/>
      <c r="J70" s="51">
        <f t="shared" ref="J70" si="5">E70*G70*I70</f>
        <v>0</v>
      </c>
      <c r="K70" s="41">
        <v>0</v>
      </c>
    </row>
    <row r="71" spans="1:11" ht="27.75" customHeight="1">
      <c r="A71" s="45"/>
      <c r="B71" s="46"/>
      <c r="C71" s="47" t="s">
        <v>341</v>
      </c>
      <c r="D71" s="48">
        <v>0</v>
      </c>
      <c r="E71" s="40">
        <v>1</v>
      </c>
      <c r="F71" s="41" t="s">
        <v>26</v>
      </c>
      <c r="G71" s="43">
        <v>1</v>
      </c>
      <c r="H71" s="41" t="s">
        <v>13</v>
      </c>
      <c r="I71" s="42" t="s">
        <v>27</v>
      </c>
      <c r="J71" s="49"/>
      <c r="K71" s="41" t="s">
        <v>61</v>
      </c>
    </row>
    <row r="72" spans="1:11" ht="27.75" customHeight="1">
      <c r="A72" s="45"/>
      <c r="B72" s="46"/>
      <c r="C72" s="47" t="s">
        <v>6</v>
      </c>
      <c r="D72" s="48" t="s">
        <v>6</v>
      </c>
      <c r="E72" s="40"/>
      <c r="F72" s="41" t="s">
        <v>6</v>
      </c>
      <c r="G72" s="43"/>
      <c r="H72" s="41" t="s">
        <v>6</v>
      </c>
      <c r="I72" s="42" t="s">
        <v>6</v>
      </c>
      <c r="J72" s="42"/>
      <c r="K72" s="41" t="s">
        <v>6</v>
      </c>
    </row>
    <row r="73" spans="1:11" ht="27.75" customHeight="1">
      <c r="A73" s="30" t="s">
        <v>483</v>
      </c>
      <c r="B73" s="31" t="s">
        <v>482</v>
      </c>
      <c r="C73" s="32"/>
      <c r="D73" s="33"/>
      <c r="E73" s="34"/>
      <c r="F73" s="35" t="s">
        <v>6</v>
      </c>
      <c r="G73" s="36"/>
      <c r="H73" s="35" t="s">
        <v>6</v>
      </c>
      <c r="I73" s="37" t="s">
        <v>6</v>
      </c>
      <c r="J73" s="37"/>
      <c r="K73" s="35" t="s">
        <v>6</v>
      </c>
    </row>
    <row r="74" spans="1:11" ht="27.75" customHeight="1">
      <c r="A74" s="45"/>
      <c r="B74" s="46"/>
      <c r="C74" s="47" t="s">
        <v>193</v>
      </c>
      <c r="D74" s="48" t="s">
        <v>6</v>
      </c>
      <c r="E74" s="40"/>
      <c r="F74" s="41" t="s">
        <v>6</v>
      </c>
      <c r="G74" s="43"/>
      <c r="H74" s="41" t="s">
        <v>6</v>
      </c>
      <c r="I74" s="42" t="s">
        <v>6</v>
      </c>
      <c r="J74" s="42"/>
      <c r="K74" s="41" t="s">
        <v>6</v>
      </c>
    </row>
    <row r="75" spans="1:11" ht="27.75" customHeight="1">
      <c r="A75" s="45"/>
      <c r="B75" s="46"/>
      <c r="C75" s="47" t="s">
        <v>6</v>
      </c>
      <c r="D75" s="48" t="s">
        <v>6</v>
      </c>
      <c r="E75" s="40"/>
      <c r="F75" s="41" t="s">
        <v>6</v>
      </c>
      <c r="G75" s="43"/>
      <c r="H75" s="41" t="s">
        <v>6</v>
      </c>
      <c r="I75" s="42" t="s">
        <v>6</v>
      </c>
      <c r="J75" s="42"/>
      <c r="K75" s="41" t="s">
        <v>6</v>
      </c>
    </row>
    <row r="76" spans="1:11" ht="27.75" customHeight="1">
      <c r="A76" s="30" t="s">
        <v>354</v>
      </c>
      <c r="B76" s="31" t="s">
        <v>330</v>
      </c>
      <c r="C76" s="32"/>
      <c r="D76" s="33"/>
      <c r="E76" s="34"/>
      <c r="F76" s="35" t="s">
        <v>6</v>
      </c>
      <c r="G76" s="36"/>
      <c r="H76" s="35" t="s">
        <v>6</v>
      </c>
      <c r="I76" s="37" t="s">
        <v>6</v>
      </c>
      <c r="J76" s="37"/>
      <c r="K76" s="35" t="s">
        <v>6</v>
      </c>
    </row>
    <row r="77" spans="1:11" ht="27.75" customHeight="1">
      <c r="A77" s="45"/>
      <c r="B77" s="46"/>
      <c r="C77" s="47" t="s">
        <v>193</v>
      </c>
      <c r="D77" s="48" t="s">
        <v>6</v>
      </c>
      <c r="E77" s="40"/>
      <c r="F77" s="41" t="s">
        <v>6</v>
      </c>
      <c r="G77" s="43"/>
      <c r="H77" s="41" t="s">
        <v>6</v>
      </c>
      <c r="I77" s="42" t="s">
        <v>6</v>
      </c>
      <c r="J77" s="42"/>
      <c r="K77" s="41" t="s">
        <v>6</v>
      </c>
    </row>
    <row r="78" spans="1:11" ht="27.75" customHeight="1">
      <c r="A78" s="45"/>
      <c r="B78" s="46"/>
      <c r="C78" s="47" t="s">
        <v>6</v>
      </c>
      <c r="D78" s="48" t="s">
        <v>6</v>
      </c>
      <c r="E78" s="40"/>
      <c r="F78" s="41" t="s">
        <v>6</v>
      </c>
      <c r="G78" s="43"/>
      <c r="H78" s="41" t="s">
        <v>6</v>
      </c>
      <c r="I78" s="42" t="s">
        <v>6</v>
      </c>
      <c r="J78" s="42"/>
      <c r="K78" s="41" t="s">
        <v>6</v>
      </c>
    </row>
    <row r="79" spans="1:11" ht="27.75" customHeight="1">
      <c r="A79" s="30" t="s">
        <v>361</v>
      </c>
      <c r="B79" s="31" t="s">
        <v>484</v>
      </c>
      <c r="C79" s="32"/>
      <c r="D79" s="33"/>
      <c r="E79" s="34"/>
      <c r="F79" s="35" t="s">
        <v>6</v>
      </c>
      <c r="G79" s="36"/>
      <c r="H79" s="35" t="s">
        <v>6</v>
      </c>
      <c r="I79" s="37" t="s">
        <v>6</v>
      </c>
      <c r="J79" s="37"/>
      <c r="K79" s="35" t="s">
        <v>6</v>
      </c>
    </row>
    <row r="80" spans="1:11" ht="27.75" customHeight="1">
      <c r="A80" s="45"/>
      <c r="B80" s="46"/>
      <c r="C80" s="47" t="s">
        <v>23</v>
      </c>
      <c r="D80" s="48" t="s">
        <v>24</v>
      </c>
      <c r="E80" s="40">
        <v>2</v>
      </c>
      <c r="F80" s="41" t="s">
        <v>22</v>
      </c>
      <c r="G80" s="43">
        <v>1</v>
      </c>
      <c r="H80" s="41" t="s">
        <v>13</v>
      </c>
      <c r="I80" s="51"/>
      <c r="J80" s="51">
        <f t="shared" ref="J80" si="6">E80*G80*I80</f>
        <v>0</v>
      </c>
      <c r="K80" s="41">
        <v>0</v>
      </c>
    </row>
    <row r="81" spans="1:11" ht="27.75" customHeight="1">
      <c r="A81" s="45"/>
      <c r="B81" s="46"/>
      <c r="C81" s="47" t="s">
        <v>6</v>
      </c>
      <c r="D81" s="48" t="s">
        <v>6</v>
      </c>
      <c r="E81" s="40"/>
      <c r="F81" s="41" t="s">
        <v>6</v>
      </c>
      <c r="G81" s="43"/>
      <c r="H81" s="41" t="s">
        <v>6</v>
      </c>
      <c r="I81" s="42" t="s">
        <v>6</v>
      </c>
      <c r="J81" s="42"/>
      <c r="K81" s="41" t="s">
        <v>6</v>
      </c>
    </row>
    <row r="82" spans="1:11" ht="27.75" customHeight="1">
      <c r="A82" s="30" t="s">
        <v>369</v>
      </c>
      <c r="B82" s="31" t="s">
        <v>118</v>
      </c>
      <c r="C82" s="32"/>
      <c r="D82" s="33"/>
      <c r="E82" s="34"/>
      <c r="F82" s="35" t="s">
        <v>6</v>
      </c>
      <c r="G82" s="36"/>
      <c r="H82" s="35" t="s">
        <v>6</v>
      </c>
      <c r="I82" s="37" t="s">
        <v>6</v>
      </c>
      <c r="J82" s="37"/>
      <c r="K82" s="35" t="s">
        <v>6</v>
      </c>
    </row>
    <row r="83" spans="1:11" ht="27.75" customHeight="1">
      <c r="A83" s="45"/>
      <c r="B83" s="46"/>
      <c r="C83" s="47" t="s">
        <v>63</v>
      </c>
      <c r="D83" s="48">
        <v>0</v>
      </c>
      <c r="E83" s="40">
        <v>2</v>
      </c>
      <c r="F83" s="41" t="s">
        <v>22</v>
      </c>
      <c r="G83" s="43">
        <v>1</v>
      </c>
      <c r="H83" s="41" t="s">
        <v>13</v>
      </c>
      <c r="I83" s="42" t="s">
        <v>27</v>
      </c>
      <c r="J83" s="49"/>
      <c r="K83" s="41" t="s">
        <v>61</v>
      </c>
    </row>
    <row r="84" spans="1:11" ht="27.75" customHeight="1">
      <c r="A84" s="45"/>
      <c r="B84" s="46"/>
      <c r="C84" s="47" t="s">
        <v>119</v>
      </c>
      <c r="D84" s="48">
        <v>0</v>
      </c>
      <c r="E84" s="40">
        <v>1</v>
      </c>
      <c r="F84" s="41" t="s">
        <v>26</v>
      </c>
      <c r="G84" s="43">
        <v>1</v>
      </c>
      <c r="H84" s="41" t="s">
        <v>13</v>
      </c>
      <c r="I84" s="42" t="s">
        <v>27</v>
      </c>
      <c r="J84" s="49"/>
      <c r="K84" s="41" t="s">
        <v>61</v>
      </c>
    </row>
    <row r="85" spans="1:11" ht="27.75" customHeight="1">
      <c r="A85" s="45"/>
      <c r="B85" s="46"/>
      <c r="C85" s="47" t="s">
        <v>485</v>
      </c>
      <c r="D85" s="48">
        <v>0</v>
      </c>
      <c r="E85" s="40">
        <v>1</v>
      </c>
      <c r="F85" s="41" t="s">
        <v>13</v>
      </c>
      <c r="G85" s="43">
        <v>1</v>
      </c>
      <c r="H85" s="41" t="s">
        <v>13</v>
      </c>
      <c r="I85" s="42" t="s">
        <v>27</v>
      </c>
      <c r="J85" s="49"/>
      <c r="K85" s="41" t="s">
        <v>28</v>
      </c>
    </row>
    <row r="86" spans="1:11" ht="27.75" customHeight="1">
      <c r="A86" s="45"/>
      <c r="B86" s="46"/>
      <c r="C86" s="47" t="s">
        <v>123</v>
      </c>
      <c r="D86" s="48">
        <v>0</v>
      </c>
      <c r="E86" s="40">
        <v>1</v>
      </c>
      <c r="F86" s="41" t="s">
        <v>22</v>
      </c>
      <c r="G86" s="43">
        <v>1</v>
      </c>
      <c r="H86" s="41" t="s">
        <v>13</v>
      </c>
      <c r="I86" s="42" t="s">
        <v>27</v>
      </c>
      <c r="J86" s="49"/>
      <c r="K86" s="41" t="s">
        <v>61</v>
      </c>
    </row>
    <row r="87" spans="1:11" ht="27.75" customHeight="1">
      <c r="A87" s="45"/>
      <c r="B87" s="46"/>
      <c r="C87" s="47" t="s">
        <v>121</v>
      </c>
      <c r="D87" s="48">
        <v>0</v>
      </c>
      <c r="E87" s="40">
        <v>1</v>
      </c>
      <c r="F87" s="41" t="s">
        <v>26</v>
      </c>
      <c r="G87" s="43">
        <v>1</v>
      </c>
      <c r="H87" s="41" t="s">
        <v>13</v>
      </c>
      <c r="I87" s="42" t="s">
        <v>27</v>
      </c>
      <c r="J87" s="49"/>
      <c r="K87" s="41" t="s">
        <v>61</v>
      </c>
    </row>
    <row r="88" spans="1:11" ht="27.75" customHeight="1">
      <c r="A88" s="45"/>
      <c r="B88" s="46"/>
      <c r="C88" s="47" t="s">
        <v>132</v>
      </c>
      <c r="D88" s="48">
        <v>0</v>
      </c>
      <c r="E88" s="40">
        <v>1</v>
      </c>
      <c r="F88" s="41" t="s">
        <v>26</v>
      </c>
      <c r="G88" s="43">
        <v>1</v>
      </c>
      <c r="H88" s="41" t="s">
        <v>13</v>
      </c>
      <c r="I88" s="42" t="s">
        <v>27</v>
      </c>
      <c r="J88" s="49"/>
      <c r="K88" s="41" t="s">
        <v>28</v>
      </c>
    </row>
    <row r="89" spans="1:11" ht="27.75" customHeight="1">
      <c r="A89" s="45"/>
      <c r="B89" s="46"/>
      <c r="C89" s="47" t="s">
        <v>6</v>
      </c>
      <c r="D89" s="48" t="s">
        <v>6</v>
      </c>
      <c r="E89" s="40"/>
      <c r="F89" s="41" t="s">
        <v>6</v>
      </c>
      <c r="G89" s="43"/>
      <c r="H89" s="41" t="s">
        <v>6</v>
      </c>
      <c r="I89" s="42" t="s">
        <v>6</v>
      </c>
      <c r="J89" s="42"/>
      <c r="K89" s="41" t="s">
        <v>6</v>
      </c>
    </row>
    <row r="90" spans="1:11" ht="27.75" customHeight="1">
      <c r="A90" s="30" t="s">
        <v>371</v>
      </c>
      <c r="B90" s="31" t="s">
        <v>192</v>
      </c>
      <c r="C90" s="32"/>
      <c r="D90" s="33"/>
      <c r="E90" s="34"/>
      <c r="F90" s="35" t="s">
        <v>6</v>
      </c>
      <c r="G90" s="36"/>
      <c r="H90" s="35" t="s">
        <v>6</v>
      </c>
      <c r="I90" s="37" t="s">
        <v>6</v>
      </c>
      <c r="J90" s="37"/>
      <c r="K90" s="35" t="s">
        <v>6</v>
      </c>
    </row>
    <row r="91" spans="1:11" ht="27.75" customHeight="1">
      <c r="A91" s="45"/>
      <c r="B91" s="46"/>
      <c r="C91" s="47" t="s">
        <v>193</v>
      </c>
      <c r="D91" s="48" t="s">
        <v>6</v>
      </c>
      <c r="E91" s="40"/>
      <c r="F91" s="41" t="s">
        <v>6</v>
      </c>
      <c r="G91" s="43"/>
      <c r="H91" s="41" t="s">
        <v>6</v>
      </c>
      <c r="I91" s="42" t="s">
        <v>6</v>
      </c>
      <c r="J91" s="42"/>
      <c r="K91" s="41" t="s">
        <v>6</v>
      </c>
    </row>
    <row r="92" spans="1:11" ht="27.75" customHeight="1">
      <c r="A92" s="45"/>
      <c r="B92" s="46"/>
      <c r="C92" s="47" t="s">
        <v>6</v>
      </c>
      <c r="D92" s="48" t="s">
        <v>6</v>
      </c>
      <c r="E92" s="40"/>
      <c r="F92" s="41" t="s">
        <v>6</v>
      </c>
      <c r="G92" s="43"/>
      <c r="H92" s="41" t="s">
        <v>6</v>
      </c>
      <c r="I92" s="42" t="s">
        <v>6</v>
      </c>
      <c r="J92" s="42"/>
      <c r="K92" s="41" t="s">
        <v>6</v>
      </c>
    </row>
    <row r="93" spans="1:11" ht="27.75" customHeight="1">
      <c r="A93" s="30" t="s">
        <v>374</v>
      </c>
      <c r="B93" s="31" t="s">
        <v>511</v>
      </c>
      <c r="C93" s="32"/>
      <c r="D93" s="33"/>
      <c r="E93" s="34"/>
      <c r="F93" s="35" t="s">
        <v>6</v>
      </c>
      <c r="G93" s="36"/>
      <c r="H93" s="35" t="s">
        <v>6</v>
      </c>
      <c r="I93" s="37" t="s">
        <v>6</v>
      </c>
      <c r="J93" s="37"/>
      <c r="K93" s="35" t="s">
        <v>6</v>
      </c>
    </row>
    <row r="94" spans="1:11" ht="27.75" customHeight="1">
      <c r="A94" s="45"/>
      <c r="B94" s="46"/>
      <c r="C94" s="47" t="s">
        <v>512</v>
      </c>
      <c r="D94" s="48" t="s">
        <v>11</v>
      </c>
      <c r="E94" s="40">
        <v>2</v>
      </c>
      <c r="F94" s="41" t="s">
        <v>12</v>
      </c>
      <c r="G94" s="43">
        <v>1</v>
      </c>
      <c r="H94" s="41" t="s">
        <v>13</v>
      </c>
      <c r="I94" s="51"/>
      <c r="J94" s="51">
        <f t="shared" ref="J94:J99" si="7">E94*G94*I94</f>
        <v>0</v>
      </c>
      <c r="K94" s="41">
        <v>0</v>
      </c>
    </row>
    <row r="95" spans="1:11" ht="27.75" customHeight="1">
      <c r="A95" s="45"/>
      <c r="B95" s="46"/>
      <c r="C95" s="47" t="s">
        <v>513</v>
      </c>
      <c r="D95" s="48" t="s">
        <v>15</v>
      </c>
      <c r="E95" s="40">
        <v>4</v>
      </c>
      <c r="F95" s="41" t="s">
        <v>16</v>
      </c>
      <c r="G95" s="43">
        <v>1</v>
      </c>
      <c r="H95" s="41" t="s">
        <v>13</v>
      </c>
      <c r="I95" s="51"/>
      <c r="J95" s="51">
        <f t="shared" si="7"/>
        <v>0</v>
      </c>
      <c r="K95" s="41">
        <v>0</v>
      </c>
    </row>
    <row r="96" spans="1:11" ht="27.75" customHeight="1">
      <c r="A96" s="45"/>
      <c r="B96" s="46"/>
      <c r="C96" s="47" t="s">
        <v>514</v>
      </c>
      <c r="D96" s="48" t="s">
        <v>18</v>
      </c>
      <c r="E96" s="40">
        <v>4</v>
      </c>
      <c r="F96" s="41" t="s">
        <v>16</v>
      </c>
      <c r="G96" s="43">
        <v>1</v>
      </c>
      <c r="H96" s="41" t="s">
        <v>13</v>
      </c>
      <c r="I96" s="51"/>
      <c r="J96" s="51">
        <f t="shared" si="7"/>
        <v>0</v>
      </c>
      <c r="K96" s="41">
        <v>0</v>
      </c>
    </row>
    <row r="97" spans="1:11" ht="27.75" customHeight="1">
      <c r="A97" s="45"/>
      <c r="B97" s="46"/>
      <c r="C97" s="47" t="s">
        <v>419</v>
      </c>
      <c r="D97" s="48" t="s">
        <v>420</v>
      </c>
      <c r="E97" s="40">
        <v>14</v>
      </c>
      <c r="F97" s="41" t="s">
        <v>26</v>
      </c>
      <c r="G97" s="43">
        <v>1</v>
      </c>
      <c r="H97" s="41" t="s">
        <v>13</v>
      </c>
      <c r="I97" s="51"/>
      <c r="J97" s="51">
        <f t="shared" si="7"/>
        <v>0</v>
      </c>
      <c r="K97" s="41">
        <v>0</v>
      </c>
    </row>
    <row r="98" spans="1:11" ht="27.75" customHeight="1">
      <c r="A98" s="45"/>
      <c r="B98" s="46"/>
      <c r="C98" s="47" t="s">
        <v>23</v>
      </c>
      <c r="D98" s="48" t="s">
        <v>24</v>
      </c>
      <c r="E98" s="40">
        <v>2</v>
      </c>
      <c r="F98" s="41" t="s">
        <v>22</v>
      </c>
      <c r="G98" s="43">
        <v>1</v>
      </c>
      <c r="H98" s="41" t="s">
        <v>13</v>
      </c>
      <c r="I98" s="51"/>
      <c r="J98" s="51">
        <f t="shared" si="7"/>
        <v>0</v>
      </c>
      <c r="K98" s="41">
        <v>0</v>
      </c>
    </row>
    <row r="99" spans="1:11" ht="27.75" customHeight="1">
      <c r="A99" s="45"/>
      <c r="B99" s="46"/>
      <c r="C99" s="47" t="s">
        <v>100</v>
      </c>
      <c r="D99" s="48" t="s">
        <v>101</v>
      </c>
      <c r="E99" s="40">
        <v>2</v>
      </c>
      <c r="F99" s="41" t="s">
        <v>16</v>
      </c>
      <c r="G99" s="43">
        <v>1</v>
      </c>
      <c r="H99" s="41" t="s">
        <v>13</v>
      </c>
      <c r="I99" s="51"/>
      <c r="J99" s="51">
        <f t="shared" si="7"/>
        <v>0</v>
      </c>
      <c r="K99" s="41">
        <v>0</v>
      </c>
    </row>
    <row r="100" spans="1:11" ht="27.75" customHeight="1">
      <c r="A100" s="45"/>
      <c r="B100" s="46"/>
      <c r="C100" s="47" t="s">
        <v>102</v>
      </c>
      <c r="D100" s="48" t="s">
        <v>103</v>
      </c>
      <c r="E100" s="40">
        <v>2</v>
      </c>
      <c r="F100" s="41" t="s">
        <v>104</v>
      </c>
      <c r="G100" s="43">
        <v>1</v>
      </c>
      <c r="H100" s="41" t="s">
        <v>13</v>
      </c>
      <c r="I100" s="42" t="s">
        <v>515</v>
      </c>
      <c r="J100" s="42"/>
      <c r="K100" s="41">
        <v>0</v>
      </c>
    </row>
    <row r="101" spans="1:11" ht="27.75" customHeight="1">
      <c r="A101" s="45"/>
      <c r="B101" s="46"/>
      <c r="C101" s="47" t="s">
        <v>135</v>
      </c>
      <c r="D101" s="48" t="s">
        <v>136</v>
      </c>
      <c r="E101" s="40">
        <v>2</v>
      </c>
      <c r="F101" s="41" t="s">
        <v>22</v>
      </c>
      <c r="G101" s="43">
        <v>1</v>
      </c>
      <c r="H101" s="41" t="s">
        <v>13</v>
      </c>
      <c r="I101" s="51"/>
      <c r="J101" s="51">
        <f t="shared" ref="J101" si="8">E101*G101*I101</f>
        <v>0</v>
      </c>
      <c r="K101" s="41">
        <v>0</v>
      </c>
    </row>
    <row r="102" spans="1:11" ht="27.75" customHeight="1">
      <c r="A102" s="45"/>
      <c r="B102" s="46"/>
      <c r="C102" s="47" t="s">
        <v>6</v>
      </c>
      <c r="D102" s="48" t="s">
        <v>6</v>
      </c>
      <c r="E102" s="40"/>
      <c r="F102" s="41" t="s">
        <v>6</v>
      </c>
      <c r="G102" s="43"/>
      <c r="H102" s="41" t="s">
        <v>6</v>
      </c>
      <c r="I102" s="42" t="s">
        <v>6</v>
      </c>
      <c r="J102" s="42"/>
      <c r="K102" s="41" t="s">
        <v>6</v>
      </c>
    </row>
    <row r="103" spans="1:11" ht="27.75" customHeight="1">
      <c r="A103" s="30" t="s">
        <v>378</v>
      </c>
      <c r="B103" s="31" t="s">
        <v>487</v>
      </c>
      <c r="C103" s="32"/>
      <c r="D103" s="33"/>
      <c r="E103" s="34"/>
      <c r="F103" s="35" t="s">
        <v>6</v>
      </c>
      <c r="G103" s="36"/>
      <c r="H103" s="35" t="s">
        <v>6</v>
      </c>
      <c r="I103" s="37" t="s">
        <v>6</v>
      </c>
      <c r="J103" s="37"/>
      <c r="K103" s="35" t="s">
        <v>6</v>
      </c>
    </row>
    <row r="104" spans="1:11" ht="27.75" customHeight="1">
      <c r="A104" s="45"/>
      <c r="B104" s="46"/>
      <c r="C104" s="47" t="s">
        <v>512</v>
      </c>
      <c r="D104" s="48" t="s">
        <v>11</v>
      </c>
      <c r="E104" s="40">
        <v>2</v>
      </c>
      <c r="F104" s="41" t="s">
        <v>12</v>
      </c>
      <c r="G104" s="43">
        <v>1</v>
      </c>
      <c r="H104" s="41" t="s">
        <v>13</v>
      </c>
      <c r="I104" s="51"/>
      <c r="J104" s="51">
        <f t="shared" ref="J104:J110" si="9">E104*G104*I104</f>
        <v>0</v>
      </c>
      <c r="K104" s="41">
        <v>0</v>
      </c>
    </row>
    <row r="105" spans="1:11" ht="27.75" customHeight="1">
      <c r="A105" s="45"/>
      <c r="B105" s="46"/>
      <c r="C105" s="47" t="s">
        <v>513</v>
      </c>
      <c r="D105" s="48" t="s">
        <v>15</v>
      </c>
      <c r="E105" s="40">
        <v>6</v>
      </c>
      <c r="F105" s="41" t="s">
        <v>16</v>
      </c>
      <c r="G105" s="43">
        <v>1</v>
      </c>
      <c r="H105" s="41" t="s">
        <v>13</v>
      </c>
      <c r="I105" s="51"/>
      <c r="J105" s="51">
        <f t="shared" si="9"/>
        <v>0</v>
      </c>
      <c r="K105" s="41">
        <v>0</v>
      </c>
    </row>
    <row r="106" spans="1:11" ht="27.75" customHeight="1">
      <c r="A106" s="45"/>
      <c r="B106" s="46"/>
      <c r="C106" s="47" t="s">
        <v>514</v>
      </c>
      <c r="D106" s="48" t="s">
        <v>18</v>
      </c>
      <c r="E106" s="40">
        <v>4</v>
      </c>
      <c r="F106" s="41" t="s">
        <v>16</v>
      </c>
      <c r="G106" s="43">
        <v>1</v>
      </c>
      <c r="H106" s="41" t="s">
        <v>13</v>
      </c>
      <c r="I106" s="51"/>
      <c r="J106" s="51">
        <f t="shared" si="9"/>
        <v>0</v>
      </c>
      <c r="K106" s="41">
        <v>0</v>
      </c>
    </row>
    <row r="107" spans="1:11" ht="27.75" customHeight="1">
      <c r="A107" s="45"/>
      <c r="B107" s="46"/>
      <c r="C107" s="47" t="s">
        <v>20</v>
      </c>
      <c r="D107" s="48" t="s">
        <v>21</v>
      </c>
      <c r="E107" s="40">
        <v>2</v>
      </c>
      <c r="F107" s="41" t="s">
        <v>22</v>
      </c>
      <c r="G107" s="43">
        <v>1</v>
      </c>
      <c r="H107" s="41" t="s">
        <v>13</v>
      </c>
      <c r="I107" s="51"/>
      <c r="J107" s="51">
        <f t="shared" si="9"/>
        <v>0</v>
      </c>
      <c r="K107" s="41">
        <v>0</v>
      </c>
    </row>
    <row r="108" spans="1:11" ht="27.75" customHeight="1">
      <c r="A108" s="45"/>
      <c r="B108" s="46"/>
      <c r="C108" s="47" t="s">
        <v>419</v>
      </c>
      <c r="D108" s="48" t="s">
        <v>420</v>
      </c>
      <c r="E108" s="40">
        <v>6</v>
      </c>
      <c r="F108" s="41" t="s">
        <v>26</v>
      </c>
      <c r="G108" s="43">
        <v>1</v>
      </c>
      <c r="H108" s="41" t="s">
        <v>13</v>
      </c>
      <c r="I108" s="51"/>
      <c r="J108" s="51">
        <f t="shared" si="9"/>
        <v>0</v>
      </c>
      <c r="K108" s="41">
        <v>0</v>
      </c>
    </row>
    <row r="109" spans="1:11" ht="27.75" customHeight="1">
      <c r="A109" s="45"/>
      <c r="B109" s="46"/>
      <c r="C109" s="47" t="s">
        <v>137</v>
      </c>
      <c r="D109" s="48" t="s">
        <v>138</v>
      </c>
      <c r="E109" s="40">
        <v>20</v>
      </c>
      <c r="F109" s="41" t="s">
        <v>139</v>
      </c>
      <c r="G109" s="43">
        <v>1</v>
      </c>
      <c r="H109" s="41" t="s">
        <v>13</v>
      </c>
      <c r="I109" s="51"/>
      <c r="J109" s="51">
        <f t="shared" si="9"/>
        <v>0</v>
      </c>
      <c r="K109" s="41">
        <v>0</v>
      </c>
    </row>
    <row r="110" spans="1:11" ht="27.75" customHeight="1">
      <c r="A110" s="45"/>
      <c r="B110" s="46"/>
      <c r="C110" s="47" t="s">
        <v>146</v>
      </c>
      <c r="D110" s="48" t="s">
        <v>147</v>
      </c>
      <c r="E110" s="40">
        <v>2</v>
      </c>
      <c r="F110" s="41" t="s">
        <v>16</v>
      </c>
      <c r="G110" s="43">
        <v>1</v>
      </c>
      <c r="H110" s="41" t="s">
        <v>13</v>
      </c>
      <c r="I110" s="51"/>
      <c r="J110" s="51">
        <f t="shared" si="9"/>
        <v>0</v>
      </c>
      <c r="K110" s="41">
        <v>0</v>
      </c>
    </row>
    <row r="111" spans="1:11" ht="27.75" customHeight="1">
      <c r="A111" s="45"/>
      <c r="B111" s="46"/>
      <c r="C111" s="47" t="s">
        <v>6</v>
      </c>
      <c r="D111" s="48" t="s">
        <v>6</v>
      </c>
      <c r="E111" s="40"/>
      <c r="F111" s="41" t="s">
        <v>6</v>
      </c>
      <c r="G111" s="43"/>
      <c r="H111" s="41" t="s">
        <v>6</v>
      </c>
      <c r="I111" s="42"/>
      <c r="J111" s="42"/>
      <c r="K111" s="41" t="s">
        <v>6</v>
      </c>
    </row>
    <row r="112" spans="1:11" ht="27.75" customHeight="1">
      <c r="A112" s="30" t="s">
        <v>382</v>
      </c>
      <c r="B112" s="31" t="s">
        <v>394</v>
      </c>
      <c r="C112" s="32"/>
      <c r="D112" s="33"/>
      <c r="E112" s="34"/>
      <c r="F112" s="35" t="s">
        <v>6</v>
      </c>
      <c r="G112" s="36"/>
      <c r="H112" s="35" t="s">
        <v>6</v>
      </c>
      <c r="I112" s="37" t="s">
        <v>6</v>
      </c>
      <c r="J112" s="37"/>
      <c r="K112" s="35" t="s">
        <v>6</v>
      </c>
    </row>
    <row r="113" spans="1:11" ht="27.75" customHeight="1">
      <c r="A113" s="45"/>
      <c r="B113" s="46"/>
      <c r="C113" s="47" t="s">
        <v>92</v>
      </c>
      <c r="D113" s="48">
        <v>0</v>
      </c>
      <c r="E113" s="40">
        <v>12</v>
      </c>
      <c r="F113" s="41" t="s">
        <v>22</v>
      </c>
      <c r="G113" s="43">
        <v>1</v>
      </c>
      <c r="H113" s="41" t="s">
        <v>13</v>
      </c>
      <c r="I113" s="42" t="s">
        <v>27</v>
      </c>
      <c r="J113" s="49"/>
      <c r="K113" s="41" t="s">
        <v>61</v>
      </c>
    </row>
    <row r="114" spans="1:11" ht="27.75" customHeight="1">
      <c r="A114" s="45"/>
      <c r="B114" s="46"/>
      <c r="C114" s="47" t="s">
        <v>6</v>
      </c>
      <c r="D114" s="48" t="s">
        <v>6</v>
      </c>
      <c r="E114" s="40"/>
      <c r="F114" s="41" t="s">
        <v>6</v>
      </c>
      <c r="G114" s="43"/>
      <c r="H114" s="41" t="s">
        <v>6</v>
      </c>
      <c r="I114" s="42" t="s">
        <v>6</v>
      </c>
      <c r="J114" s="42"/>
      <c r="K114" s="41" t="s">
        <v>6</v>
      </c>
    </row>
    <row r="115" spans="1:11" ht="27.75" customHeight="1">
      <c r="A115" s="30" t="s">
        <v>384</v>
      </c>
      <c r="B115" s="31" t="s">
        <v>486</v>
      </c>
      <c r="C115" s="32"/>
      <c r="D115" s="33"/>
      <c r="E115" s="34"/>
      <c r="F115" s="35" t="s">
        <v>6</v>
      </c>
      <c r="G115" s="36"/>
      <c r="H115" s="35" t="s">
        <v>6</v>
      </c>
      <c r="I115" s="37" t="s">
        <v>6</v>
      </c>
      <c r="J115" s="37"/>
      <c r="K115" s="35" t="s">
        <v>6</v>
      </c>
    </row>
    <row r="116" spans="1:11" ht="27.75" customHeight="1">
      <c r="A116" s="45"/>
      <c r="B116" s="46"/>
      <c r="C116" s="47" t="s">
        <v>344</v>
      </c>
      <c r="D116" s="48">
        <v>0</v>
      </c>
      <c r="E116" s="40">
        <v>1</v>
      </c>
      <c r="F116" s="41" t="s">
        <v>22</v>
      </c>
      <c r="G116" s="43">
        <v>1</v>
      </c>
      <c r="H116" s="41" t="s">
        <v>13</v>
      </c>
      <c r="I116" s="42" t="s">
        <v>27</v>
      </c>
      <c r="J116" s="49"/>
      <c r="K116" s="41" t="s">
        <v>61</v>
      </c>
    </row>
    <row r="117" spans="1:11" ht="27.75" customHeight="1">
      <c r="A117" s="45"/>
      <c r="B117" s="46"/>
      <c r="C117" s="47" t="s">
        <v>6</v>
      </c>
      <c r="D117" s="48" t="s">
        <v>6</v>
      </c>
      <c r="E117" s="40"/>
      <c r="F117" s="41" t="s">
        <v>6</v>
      </c>
      <c r="G117" s="43"/>
      <c r="H117" s="41" t="s">
        <v>6</v>
      </c>
      <c r="I117" s="42" t="s">
        <v>6</v>
      </c>
      <c r="J117" s="42"/>
      <c r="K117" s="41" t="s">
        <v>6</v>
      </c>
    </row>
    <row r="118" spans="1:11" ht="27.75" customHeight="1">
      <c r="A118" s="30" t="s">
        <v>385</v>
      </c>
      <c r="B118" s="31" t="s">
        <v>370</v>
      </c>
      <c r="C118" s="32"/>
      <c r="D118" s="33"/>
      <c r="E118" s="34"/>
      <c r="F118" s="35" t="s">
        <v>6</v>
      </c>
      <c r="G118" s="36"/>
      <c r="H118" s="35" t="s">
        <v>6</v>
      </c>
      <c r="I118" s="37" t="s">
        <v>6</v>
      </c>
      <c r="J118" s="37"/>
      <c r="K118" s="35" t="s">
        <v>6</v>
      </c>
    </row>
    <row r="119" spans="1:11" ht="27.75" customHeight="1">
      <c r="A119" s="45"/>
      <c r="B119" s="46"/>
      <c r="C119" s="47" t="s">
        <v>96</v>
      </c>
      <c r="D119" s="48" t="s">
        <v>97</v>
      </c>
      <c r="E119" s="40">
        <v>1</v>
      </c>
      <c r="F119" s="41" t="s">
        <v>12</v>
      </c>
      <c r="G119" s="43">
        <v>1</v>
      </c>
      <c r="H119" s="41" t="s">
        <v>13</v>
      </c>
      <c r="I119" s="51"/>
      <c r="J119" s="51">
        <f t="shared" ref="J119:J123" si="10">E119*G119*I119</f>
        <v>0</v>
      </c>
      <c r="K119" s="41">
        <v>0</v>
      </c>
    </row>
    <row r="120" spans="1:11" ht="27.75" customHeight="1">
      <c r="A120" s="45"/>
      <c r="B120" s="46"/>
      <c r="C120" s="47" t="s">
        <v>98</v>
      </c>
      <c r="D120" s="48" t="s">
        <v>99</v>
      </c>
      <c r="E120" s="40">
        <v>2</v>
      </c>
      <c r="F120" s="41" t="s">
        <v>16</v>
      </c>
      <c r="G120" s="43">
        <v>1</v>
      </c>
      <c r="H120" s="41" t="s">
        <v>13</v>
      </c>
      <c r="I120" s="51"/>
      <c r="J120" s="51">
        <f t="shared" si="10"/>
        <v>0</v>
      </c>
      <c r="K120" s="41">
        <v>0</v>
      </c>
    </row>
    <row r="121" spans="1:11" ht="27.75" customHeight="1">
      <c r="A121" s="45"/>
      <c r="B121" s="46"/>
      <c r="C121" s="47" t="s">
        <v>14</v>
      </c>
      <c r="D121" s="48" t="s">
        <v>15</v>
      </c>
      <c r="E121" s="40">
        <v>2</v>
      </c>
      <c r="F121" s="41" t="s">
        <v>16</v>
      </c>
      <c r="G121" s="43">
        <v>1</v>
      </c>
      <c r="H121" s="41" t="s">
        <v>13</v>
      </c>
      <c r="I121" s="51"/>
      <c r="J121" s="51">
        <f t="shared" si="10"/>
        <v>0</v>
      </c>
      <c r="K121" s="41">
        <v>0</v>
      </c>
    </row>
    <row r="122" spans="1:11" ht="27.75" customHeight="1">
      <c r="A122" s="45"/>
      <c r="B122" s="46"/>
      <c r="C122" s="47" t="s">
        <v>20</v>
      </c>
      <c r="D122" s="48" t="s">
        <v>21</v>
      </c>
      <c r="E122" s="40">
        <v>2</v>
      </c>
      <c r="F122" s="41" t="s">
        <v>22</v>
      </c>
      <c r="G122" s="43">
        <v>1</v>
      </c>
      <c r="H122" s="41" t="s">
        <v>13</v>
      </c>
      <c r="I122" s="51"/>
      <c r="J122" s="51">
        <f t="shared" si="10"/>
        <v>0</v>
      </c>
      <c r="K122" s="41">
        <v>0</v>
      </c>
    </row>
    <row r="123" spans="1:11" ht="27.75" customHeight="1">
      <c r="A123" s="45"/>
      <c r="B123" s="46"/>
      <c r="C123" s="47" t="s">
        <v>23</v>
      </c>
      <c r="D123" s="48" t="s">
        <v>24</v>
      </c>
      <c r="E123" s="40">
        <v>4</v>
      </c>
      <c r="F123" s="41" t="s">
        <v>22</v>
      </c>
      <c r="G123" s="43">
        <v>1</v>
      </c>
      <c r="H123" s="41" t="s">
        <v>13</v>
      </c>
      <c r="I123" s="51"/>
      <c r="J123" s="51">
        <f t="shared" si="10"/>
        <v>0</v>
      </c>
      <c r="K123" s="41">
        <v>0</v>
      </c>
    </row>
    <row r="124" spans="1:11" ht="27.75" customHeight="1">
      <c r="A124" s="45"/>
      <c r="B124" s="46"/>
      <c r="C124" s="47" t="s">
        <v>25</v>
      </c>
      <c r="D124" s="48">
        <v>0</v>
      </c>
      <c r="E124" s="40">
        <v>1</v>
      </c>
      <c r="F124" s="41" t="s">
        <v>26</v>
      </c>
      <c r="G124" s="43">
        <v>1</v>
      </c>
      <c r="H124" s="41" t="s">
        <v>13</v>
      </c>
      <c r="I124" s="42" t="s">
        <v>27</v>
      </c>
      <c r="J124" s="49"/>
      <c r="K124" s="41" t="s">
        <v>28</v>
      </c>
    </row>
    <row r="125" spans="1:11" ht="27.75" customHeight="1">
      <c r="A125" s="45"/>
      <c r="B125" s="46"/>
      <c r="C125" s="47" t="s">
        <v>29</v>
      </c>
      <c r="D125" s="48">
        <v>0</v>
      </c>
      <c r="E125" s="40">
        <v>1</v>
      </c>
      <c r="F125" s="41" t="s">
        <v>13</v>
      </c>
      <c r="G125" s="43">
        <v>1</v>
      </c>
      <c r="H125" s="41" t="s">
        <v>13</v>
      </c>
      <c r="I125" s="42" t="s">
        <v>27</v>
      </c>
      <c r="J125" s="49"/>
      <c r="K125" s="41" t="s">
        <v>28</v>
      </c>
    </row>
    <row r="126" spans="1:11" ht="27.75" customHeight="1">
      <c r="A126" s="45"/>
      <c r="B126" s="46"/>
      <c r="C126" s="47" t="s">
        <v>31</v>
      </c>
      <c r="D126" s="48">
        <v>0</v>
      </c>
      <c r="E126" s="40">
        <v>2</v>
      </c>
      <c r="F126" s="41" t="s">
        <v>26</v>
      </c>
      <c r="G126" s="43">
        <v>1</v>
      </c>
      <c r="H126" s="41" t="s">
        <v>13</v>
      </c>
      <c r="I126" s="42" t="s">
        <v>27</v>
      </c>
      <c r="J126" s="49"/>
      <c r="K126" s="41" t="s">
        <v>28</v>
      </c>
    </row>
    <row r="127" spans="1:11" ht="27.75" customHeight="1">
      <c r="A127" s="45"/>
      <c r="B127" s="46"/>
      <c r="C127" s="47" t="s">
        <v>6</v>
      </c>
      <c r="D127" s="48" t="s">
        <v>6</v>
      </c>
      <c r="E127" s="40"/>
      <c r="F127" s="41" t="s">
        <v>6</v>
      </c>
      <c r="G127" s="43"/>
      <c r="H127" s="41" t="s">
        <v>6</v>
      </c>
      <c r="I127" s="42" t="s">
        <v>6</v>
      </c>
      <c r="J127" s="42"/>
      <c r="K127" s="41" t="s">
        <v>6</v>
      </c>
    </row>
    <row r="128" spans="1:11" ht="27.75" customHeight="1">
      <c r="A128" s="30" t="s">
        <v>386</v>
      </c>
      <c r="B128" s="31" t="s">
        <v>149</v>
      </c>
      <c r="C128" s="32"/>
      <c r="D128" s="33"/>
      <c r="E128" s="34"/>
      <c r="F128" s="35" t="s">
        <v>6</v>
      </c>
      <c r="G128" s="36"/>
      <c r="H128" s="35" t="s">
        <v>6</v>
      </c>
      <c r="I128" s="37" t="s">
        <v>6</v>
      </c>
      <c r="J128" s="37"/>
      <c r="K128" s="35" t="s">
        <v>6</v>
      </c>
    </row>
    <row r="129" spans="1:11" ht="27.75" customHeight="1">
      <c r="A129" s="45"/>
      <c r="B129" s="46"/>
      <c r="C129" s="47" t="s">
        <v>10</v>
      </c>
      <c r="D129" s="48" t="s">
        <v>11</v>
      </c>
      <c r="E129" s="40">
        <v>1</v>
      </c>
      <c r="F129" s="41" t="s">
        <v>12</v>
      </c>
      <c r="G129" s="43">
        <v>1</v>
      </c>
      <c r="H129" s="41" t="s">
        <v>13</v>
      </c>
      <c r="I129" s="51"/>
      <c r="J129" s="51">
        <f t="shared" ref="J129:J133" si="11">E129*G129*I129</f>
        <v>0</v>
      </c>
      <c r="K129" s="41">
        <v>0</v>
      </c>
    </row>
    <row r="130" spans="1:11" ht="27.75" customHeight="1">
      <c r="A130" s="45"/>
      <c r="B130" s="46"/>
      <c r="C130" s="47" t="s">
        <v>14</v>
      </c>
      <c r="D130" s="48" t="s">
        <v>15</v>
      </c>
      <c r="E130" s="40">
        <v>2</v>
      </c>
      <c r="F130" s="41" t="s">
        <v>16</v>
      </c>
      <c r="G130" s="43">
        <v>1</v>
      </c>
      <c r="H130" s="41" t="s">
        <v>13</v>
      </c>
      <c r="I130" s="51"/>
      <c r="J130" s="51">
        <f t="shared" si="11"/>
        <v>0</v>
      </c>
      <c r="K130" s="41">
        <v>0</v>
      </c>
    </row>
    <row r="131" spans="1:11" ht="27.75" customHeight="1">
      <c r="A131" s="45"/>
      <c r="B131" s="46"/>
      <c r="C131" s="47" t="s">
        <v>17</v>
      </c>
      <c r="D131" s="48" t="s">
        <v>18</v>
      </c>
      <c r="E131" s="40">
        <v>2</v>
      </c>
      <c r="F131" s="41" t="s">
        <v>16</v>
      </c>
      <c r="G131" s="43">
        <v>1</v>
      </c>
      <c r="H131" s="41" t="s">
        <v>13</v>
      </c>
      <c r="I131" s="51"/>
      <c r="J131" s="51">
        <f t="shared" si="11"/>
        <v>0</v>
      </c>
      <c r="K131" s="41">
        <v>0</v>
      </c>
    </row>
    <row r="132" spans="1:11" ht="27.75" customHeight="1">
      <c r="A132" s="45"/>
      <c r="B132" s="46"/>
      <c r="C132" s="47" t="s">
        <v>20</v>
      </c>
      <c r="D132" s="48" t="s">
        <v>21</v>
      </c>
      <c r="E132" s="40">
        <v>3</v>
      </c>
      <c r="F132" s="41" t="s">
        <v>22</v>
      </c>
      <c r="G132" s="43">
        <v>1</v>
      </c>
      <c r="H132" s="41" t="s">
        <v>13</v>
      </c>
      <c r="I132" s="51"/>
      <c r="J132" s="51">
        <f t="shared" si="11"/>
        <v>0</v>
      </c>
      <c r="K132" s="41">
        <v>0</v>
      </c>
    </row>
    <row r="133" spans="1:11" ht="27.75" customHeight="1">
      <c r="A133" s="45"/>
      <c r="B133" s="46"/>
      <c r="C133" s="47" t="s">
        <v>23</v>
      </c>
      <c r="D133" s="48" t="s">
        <v>24</v>
      </c>
      <c r="E133" s="40">
        <v>6</v>
      </c>
      <c r="F133" s="41" t="s">
        <v>22</v>
      </c>
      <c r="G133" s="43">
        <v>1</v>
      </c>
      <c r="H133" s="41" t="s">
        <v>13</v>
      </c>
      <c r="I133" s="51"/>
      <c r="J133" s="51">
        <f t="shared" si="11"/>
        <v>0</v>
      </c>
      <c r="K133" s="41">
        <v>0</v>
      </c>
    </row>
    <row r="134" spans="1:11" ht="27.75" customHeight="1">
      <c r="A134" s="45"/>
      <c r="B134" s="46"/>
      <c r="C134" s="47" t="s">
        <v>25</v>
      </c>
      <c r="D134" s="48">
        <v>0</v>
      </c>
      <c r="E134" s="40">
        <v>1</v>
      </c>
      <c r="F134" s="41" t="s">
        <v>26</v>
      </c>
      <c r="G134" s="43">
        <v>1</v>
      </c>
      <c r="H134" s="41" t="s">
        <v>13</v>
      </c>
      <c r="I134" s="42" t="s">
        <v>27</v>
      </c>
      <c r="J134" s="49"/>
      <c r="K134" s="41" t="s">
        <v>28</v>
      </c>
    </row>
    <row r="135" spans="1:11" ht="27.75" customHeight="1">
      <c r="A135" s="45"/>
      <c r="B135" s="46"/>
      <c r="C135" s="47" t="s">
        <v>29</v>
      </c>
      <c r="D135" s="48">
        <v>0</v>
      </c>
      <c r="E135" s="40">
        <v>1</v>
      </c>
      <c r="F135" s="41" t="s">
        <v>13</v>
      </c>
      <c r="G135" s="43">
        <v>1</v>
      </c>
      <c r="H135" s="41" t="s">
        <v>13</v>
      </c>
      <c r="I135" s="42" t="s">
        <v>27</v>
      </c>
      <c r="J135" s="49"/>
      <c r="K135" s="41" t="s">
        <v>28</v>
      </c>
    </row>
    <row r="136" spans="1:11" ht="27.75" customHeight="1">
      <c r="A136" s="45"/>
      <c r="B136" s="46"/>
      <c r="C136" s="47" t="s">
        <v>433</v>
      </c>
      <c r="D136" s="48">
        <v>0</v>
      </c>
      <c r="E136" s="40">
        <v>2</v>
      </c>
      <c r="F136" s="41" t="s">
        <v>26</v>
      </c>
      <c r="G136" s="43">
        <v>1</v>
      </c>
      <c r="H136" s="41" t="s">
        <v>13</v>
      </c>
      <c r="I136" s="42" t="s">
        <v>27</v>
      </c>
      <c r="J136" s="49"/>
      <c r="K136" s="41" t="s">
        <v>28</v>
      </c>
    </row>
    <row r="137" spans="1:11" ht="27.75" customHeight="1">
      <c r="A137" s="45"/>
      <c r="B137" s="46"/>
      <c r="C137" s="47" t="s">
        <v>31</v>
      </c>
      <c r="D137" s="48">
        <v>0</v>
      </c>
      <c r="E137" s="40">
        <v>3</v>
      </c>
      <c r="F137" s="41" t="s">
        <v>26</v>
      </c>
      <c r="G137" s="43">
        <v>1</v>
      </c>
      <c r="H137" s="41" t="s">
        <v>13</v>
      </c>
      <c r="I137" s="42" t="s">
        <v>27</v>
      </c>
      <c r="J137" s="49"/>
      <c r="K137" s="41" t="s">
        <v>28</v>
      </c>
    </row>
    <row r="138" spans="1:11" ht="27.75" customHeight="1">
      <c r="A138" s="45"/>
      <c r="B138" s="46"/>
      <c r="C138" s="47" t="s">
        <v>6</v>
      </c>
      <c r="D138" s="48" t="s">
        <v>6</v>
      </c>
      <c r="E138" s="40"/>
      <c r="F138" s="41" t="s">
        <v>6</v>
      </c>
      <c r="G138" s="43"/>
      <c r="H138" s="41" t="s">
        <v>6</v>
      </c>
      <c r="I138" s="42" t="s">
        <v>6</v>
      </c>
      <c r="J138" s="42"/>
      <c r="K138" s="41" t="s">
        <v>6</v>
      </c>
    </row>
    <row r="139" spans="1:11" ht="27.75" customHeight="1">
      <c r="A139" s="30" t="s">
        <v>387</v>
      </c>
      <c r="B139" s="31" t="s">
        <v>158</v>
      </c>
      <c r="C139" s="32"/>
      <c r="D139" s="33"/>
      <c r="E139" s="34"/>
      <c r="F139" s="35" t="s">
        <v>6</v>
      </c>
      <c r="G139" s="36"/>
      <c r="H139" s="35" t="s">
        <v>6</v>
      </c>
      <c r="I139" s="37" t="s">
        <v>6</v>
      </c>
      <c r="J139" s="37"/>
      <c r="K139" s="35" t="s">
        <v>6</v>
      </c>
    </row>
    <row r="140" spans="1:11" ht="27.75" customHeight="1">
      <c r="A140" s="45"/>
      <c r="B140" s="46"/>
      <c r="C140" s="47" t="s">
        <v>10</v>
      </c>
      <c r="D140" s="48" t="s">
        <v>11</v>
      </c>
      <c r="E140" s="40">
        <v>1</v>
      </c>
      <c r="F140" s="41" t="s">
        <v>12</v>
      </c>
      <c r="G140" s="43">
        <v>1</v>
      </c>
      <c r="H140" s="41" t="s">
        <v>13</v>
      </c>
      <c r="I140" s="51"/>
      <c r="J140" s="51">
        <f t="shared" ref="J140:J144" si="12">E140*G140*I140</f>
        <v>0</v>
      </c>
      <c r="K140" s="41">
        <v>0</v>
      </c>
    </row>
    <row r="141" spans="1:11" ht="27.75" customHeight="1">
      <c r="A141" s="45"/>
      <c r="B141" s="46"/>
      <c r="C141" s="47" t="s">
        <v>14</v>
      </c>
      <c r="D141" s="48" t="s">
        <v>15</v>
      </c>
      <c r="E141" s="40">
        <v>2</v>
      </c>
      <c r="F141" s="41" t="s">
        <v>16</v>
      </c>
      <c r="G141" s="43">
        <v>1</v>
      </c>
      <c r="H141" s="41" t="s">
        <v>13</v>
      </c>
      <c r="I141" s="51"/>
      <c r="J141" s="51">
        <f t="shared" si="12"/>
        <v>0</v>
      </c>
      <c r="K141" s="41">
        <v>0</v>
      </c>
    </row>
    <row r="142" spans="1:11" ht="27.75" customHeight="1">
      <c r="A142" s="45"/>
      <c r="B142" s="46"/>
      <c r="C142" s="47" t="s">
        <v>17</v>
      </c>
      <c r="D142" s="48" t="s">
        <v>18</v>
      </c>
      <c r="E142" s="40">
        <v>2</v>
      </c>
      <c r="F142" s="41" t="s">
        <v>16</v>
      </c>
      <c r="G142" s="43">
        <v>1</v>
      </c>
      <c r="H142" s="41" t="s">
        <v>13</v>
      </c>
      <c r="I142" s="51"/>
      <c r="J142" s="51">
        <f t="shared" si="12"/>
        <v>0</v>
      </c>
      <c r="K142" s="41">
        <v>0</v>
      </c>
    </row>
    <row r="143" spans="1:11" ht="27.75" customHeight="1">
      <c r="A143" s="45"/>
      <c r="B143" s="46"/>
      <c r="C143" s="47" t="s">
        <v>20</v>
      </c>
      <c r="D143" s="48" t="s">
        <v>21</v>
      </c>
      <c r="E143" s="40">
        <v>4</v>
      </c>
      <c r="F143" s="41" t="s">
        <v>22</v>
      </c>
      <c r="G143" s="43">
        <v>1</v>
      </c>
      <c r="H143" s="41" t="s">
        <v>13</v>
      </c>
      <c r="I143" s="51"/>
      <c r="J143" s="51">
        <f t="shared" si="12"/>
        <v>0</v>
      </c>
      <c r="K143" s="41">
        <v>0</v>
      </c>
    </row>
    <row r="144" spans="1:11" ht="27.75" customHeight="1">
      <c r="A144" s="45"/>
      <c r="B144" s="46"/>
      <c r="C144" s="47" t="s">
        <v>23</v>
      </c>
      <c r="D144" s="48" t="s">
        <v>24</v>
      </c>
      <c r="E144" s="40">
        <v>8</v>
      </c>
      <c r="F144" s="41" t="s">
        <v>22</v>
      </c>
      <c r="G144" s="43">
        <v>1</v>
      </c>
      <c r="H144" s="41" t="s">
        <v>13</v>
      </c>
      <c r="I144" s="51"/>
      <c r="J144" s="51">
        <f t="shared" si="12"/>
        <v>0</v>
      </c>
      <c r="K144" s="41">
        <v>0</v>
      </c>
    </row>
    <row r="145" spans="1:11" ht="27.75" customHeight="1">
      <c r="A145" s="45"/>
      <c r="B145" s="46"/>
      <c r="C145" s="47" t="s">
        <v>25</v>
      </c>
      <c r="D145" s="48">
        <v>0</v>
      </c>
      <c r="E145" s="40">
        <v>1</v>
      </c>
      <c r="F145" s="41" t="s">
        <v>26</v>
      </c>
      <c r="G145" s="43">
        <v>1</v>
      </c>
      <c r="H145" s="41" t="s">
        <v>13</v>
      </c>
      <c r="I145" s="42" t="s">
        <v>27</v>
      </c>
      <c r="J145" s="49"/>
      <c r="K145" s="41" t="s">
        <v>28</v>
      </c>
    </row>
    <row r="146" spans="1:11" ht="27.75" customHeight="1">
      <c r="A146" s="45"/>
      <c r="B146" s="46"/>
      <c r="C146" s="47" t="s">
        <v>29</v>
      </c>
      <c r="D146" s="48">
        <v>0</v>
      </c>
      <c r="E146" s="40">
        <v>1</v>
      </c>
      <c r="F146" s="41" t="s">
        <v>13</v>
      </c>
      <c r="G146" s="43">
        <v>1</v>
      </c>
      <c r="H146" s="41" t="s">
        <v>13</v>
      </c>
      <c r="I146" s="42" t="s">
        <v>27</v>
      </c>
      <c r="J146" s="49"/>
      <c r="K146" s="41" t="s">
        <v>28</v>
      </c>
    </row>
    <row r="147" spans="1:11" ht="27.75" customHeight="1">
      <c r="A147" s="45"/>
      <c r="B147" s="46"/>
      <c r="C147" s="47" t="s">
        <v>159</v>
      </c>
      <c r="D147" s="48">
        <v>0</v>
      </c>
      <c r="E147" s="40">
        <v>2</v>
      </c>
      <c r="F147" s="41" t="s">
        <v>130</v>
      </c>
      <c r="G147" s="43">
        <v>1</v>
      </c>
      <c r="H147" s="41" t="s">
        <v>13</v>
      </c>
      <c r="I147" s="42" t="s">
        <v>27</v>
      </c>
      <c r="J147" s="49"/>
      <c r="K147" s="41" t="s">
        <v>28</v>
      </c>
    </row>
    <row r="148" spans="1:11" ht="27.75" customHeight="1">
      <c r="A148" s="45"/>
      <c r="B148" s="46"/>
      <c r="C148" s="47" t="s">
        <v>160</v>
      </c>
      <c r="D148" s="48">
        <v>0</v>
      </c>
      <c r="E148" s="40">
        <v>1</v>
      </c>
      <c r="F148" s="41" t="s">
        <v>26</v>
      </c>
      <c r="G148" s="43">
        <v>1</v>
      </c>
      <c r="H148" s="41" t="s">
        <v>13</v>
      </c>
      <c r="I148" s="42" t="s">
        <v>27</v>
      </c>
      <c r="J148" s="49"/>
      <c r="K148" s="41" t="s">
        <v>28</v>
      </c>
    </row>
    <row r="149" spans="1:11" ht="27.75" customHeight="1">
      <c r="A149" s="45"/>
      <c r="B149" s="46"/>
      <c r="C149" s="47" t="s">
        <v>6</v>
      </c>
      <c r="D149" s="48" t="s">
        <v>6</v>
      </c>
      <c r="E149" s="40"/>
      <c r="F149" s="41" t="s">
        <v>6</v>
      </c>
      <c r="G149" s="43"/>
      <c r="H149" s="41" t="s">
        <v>6</v>
      </c>
      <c r="I149" s="42" t="s">
        <v>6</v>
      </c>
      <c r="J149" s="42"/>
      <c r="K149" s="41" t="s">
        <v>6</v>
      </c>
    </row>
    <row r="150" spans="1:11" ht="27.75" customHeight="1">
      <c r="A150" s="30" t="s">
        <v>391</v>
      </c>
      <c r="B150" s="31" t="s">
        <v>114</v>
      </c>
      <c r="C150" s="32"/>
      <c r="D150" s="33"/>
      <c r="E150" s="34"/>
      <c r="F150" s="35" t="s">
        <v>6</v>
      </c>
      <c r="G150" s="36"/>
      <c r="H150" s="35" t="s">
        <v>6</v>
      </c>
      <c r="I150" s="37" t="s">
        <v>6</v>
      </c>
      <c r="J150" s="37"/>
      <c r="K150" s="35" t="s">
        <v>6</v>
      </c>
    </row>
    <row r="151" spans="1:11" ht="27.75" customHeight="1">
      <c r="A151" s="30" t="s">
        <v>393</v>
      </c>
      <c r="B151" s="31" t="s">
        <v>116</v>
      </c>
      <c r="C151" s="32"/>
      <c r="D151" s="33"/>
      <c r="E151" s="34"/>
      <c r="F151" s="35" t="s">
        <v>6</v>
      </c>
      <c r="G151" s="36"/>
      <c r="H151" s="35" t="s">
        <v>6</v>
      </c>
      <c r="I151" s="37" t="s">
        <v>6</v>
      </c>
      <c r="J151" s="37"/>
      <c r="K151" s="35" t="s">
        <v>6</v>
      </c>
    </row>
    <row r="152" spans="1:11" ht="27.75" customHeight="1">
      <c r="A152" s="45"/>
      <c r="B152" s="46"/>
      <c r="C152" s="47" t="s">
        <v>10</v>
      </c>
      <c r="D152" s="48" t="s">
        <v>11</v>
      </c>
      <c r="E152" s="40">
        <v>2</v>
      </c>
      <c r="F152" s="41" t="s">
        <v>12</v>
      </c>
      <c r="G152" s="43">
        <v>1</v>
      </c>
      <c r="H152" s="41" t="s">
        <v>13</v>
      </c>
      <c r="I152" s="51"/>
      <c r="J152" s="51">
        <f t="shared" ref="J152:J157" si="13">E152*G152*I152</f>
        <v>0</v>
      </c>
      <c r="K152" s="41">
        <v>0</v>
      </c>
    </row>
    <row r="153" spans="1:11" ht="27.75" customHeight="1">
      <c r="A153" s="45"/>
      <c r="B153" s="46"/>
      <c r="C153" s="47" t="s">
        <v>14</v>
      </c>
      <c r="D153" s="48" t="s">
        <v>15</v>
      </c>
      <c r="E153" s="40">
        <v>2</v>
      </c>
      <c r="F153" s="41" t="s">
        <v>16</v>
      </c>
      <c r="G153" s="43">
        <v>1</v>
      </c>
      <c r="H153" s="41" t="s">
        <v>13</v>
      </c>
      <c r="I153" s="51"/>
      <c r="J153" s="51">
        <f t="shared" si="13"/>
        <v>0</v>
      </c>
      <c r="K153" s="41">
        <v>0</v>
      </c>
    </row>
    <row r="154" spans="1:11" ht="27.75" customHeight="1">
      <c r="A154" s="45"/>
      <c r="B154" s="46"/>
      <c r="C154" s="47" t="s">
        <v>17</v>
      </c>
      <c r="D154" s="48" t="s">
        <v>18</v>
      </c>
      <c r="E154" s="40">
        <v>4</v>
      </c>
      <c r="F154" s="41" t="s">
        <v>16</v>
      </c>
      <c r="G154" s="43">
        <v>1</v>
      </c>
      <c r="H154" s="41" t="s">
        <v>13</v>
      </c>
      <c r="I154" s="51"/>
      <c r="J154" s="51">
        <f t="shared" si="13"/>
        <v>0</v>
      </c>
      <c r="K154" s="41">
        <v>0</v>
      </c>
    </row>
    <row r="155" spans="1:11" ht="27.75" customHeight="1">
      <c r="A155" s="45"/>
      <c r="B155" s="46"/>
      <c r="C155" s="47" t="s">
        <v>19</v>
      </c>
      <c r="D155" s="48" t="s">
        <v>15</v>
      </c>
      <c r="E155" s="40">
        <v>1</v>
      </c>
      <c r="F155" s="41" t="s">
        <v>16</v>
      </c>
      <c r="G155" s="43">
        <v>1</v>
      </c>
      <c r="H155" s="41" t="s">
        <v>13</v>
      </c>
      <c r="I155" s="51"/>
      <c r="J155" s="51">
        <f t="shared" si="13"/>
        <v>0</v>
      </c>
      <c r="K155" s="41">
        <v>0</v>
      </c>
    </row>
    <row r="156" spans="1:11" ht="27.75" customHeight="1">
      <c r="A156" s="45"/>
      <c r="B156" s="46"/>
      <c r="C156" s="47" t="s">
        <v>20</v>
      </c>
      <c r="D156" s="48" t="s">
        <v>21</v>
      </c>
      <c r="E156" s="40">
        <v>8</v>
      </c>
      <c r="F156" s="41" t="s">
        <v>22</v>
      </c>
      <c r="G156" s="43">
        <v>1</v>
      </c>
      <c r="H156" s="41" t="s">
        <v>13</v>
      </c>
      <c r="I156" s="51"/>
      <c r="J156" s="51">
        <f t="shared" si="13"/>
        <v>0</v>
      </c>
      <c r="K156" s="41">
        <v>0</v>
      </c>
    </row>
    <row r="157" spans="1:11" ht="27.75" customHeight="1">
      <c r="A157" s="45"/>
      <c r="B157" s="46"/>
      <c r="C157" s="47" t="s">
        <v>23</v>
      </c>
      <c r="D157" s="48" t="s">
        <v>24</v>
      </c>
      <c r="E157" s="40">
        <v>24</v>
      </c>
      <c r="F157" s="41" t="s">
        <v>22</v>
      </c>
      <c r="G157" s="43">
        <v>1</v>
      </c>
      <c r="H157" s="41" t="s">
        <v>13</v>
      </c>
      <c r="I157" s="51"/>
      <c r="J157" s="51">
        <f t="shared" si="13"/>
        <v>0</v>
      </c>
      <c r="K157" s="41">
        <v>0</v>
      </c>
    </row>
    <row r="158" spans="1:11" ht="27.75" customHeight="1">
      <c r="A158" s="45"/>
      <c r="B158" s="46"/>
      <c r="C158" s="47" t="s">
        <v>6</v>
      </c>
      <c r="D158" s="48" t="s">
        <v>6</v>
      </c>
      <c r="E158" s="40"/>
      <c r="F158" s="41" t="s">
        <v>6</v>
      </c>
      <c r="G158" s="43"/>
      <c r="H158" s="41" t="s">
        <v>6</v>
      </c>
      <c r="I158" s="42" t="s">
        <v>6</v>
      </c>
      <c r="J158" s="42"/>
      <c r="K158" s="41" t="s">
        <v>6</v>
      </c>
    </row>
    <row r="159" spans="1:11" ht="27.75" customHeight="1">
      <c r="A159" s="30" t="s">
        <v>395</v>
      </c>
      <c r="B159" s="31" t="s">
        <v>112</v>
      </c>
      <c r="C159" s="32"/>
      <c r="D159" s="33"/>
      <c r="E159" s="34"/>
      <c r="F159" s="35" t="s">
        <v>6</v>
      </c>
      <c r="G159" s="36"/>
      <c r="H159" s="35" t="s">
        <v>6</v>
      </c>
      <c r="I159" s="37" t="s">
        <v>6</v>
      </c>
      <c r="J159" s="37"/>
      <c r="K159" s="35" t="s">
        <v>6</v>
      </c>
    </row>
    <row r="160" spans="1:11" ht="27.75" customHeight="1">
      <c r="A160" s="45"/>
      <c r="B160" s="46"/>
      <c r="C160" s="47" t="s">
        <v>10</v>
      </c>
      <c r="D160" s="48" t="s">
        <v>11</v>
      </c>
      <c r="E160" s="40">
        <v>3</v>
      </c>
      <c r="F160" s="41" t="s">
        <v>12</v>
      </c>
      <c r="G160" s="43">
        <v>1</v>
      </c>
      <c r="H160" s="41" t="s">
        <v>13</v>
      </c>
      <c r="I160" s="51"/>
      <c r="J160" s="51">
        <f t="shared" ref="J160:J165" si="14">E160*G160*I160</f>
        <v>0</v>
      </c>
      <c r="K160" s="41">
        <v>0</v>
      </c>
    </row>
    <row r="161" spans="1:11" ht="27.75" customHeight="1">
      <c r="A161" s="45"/>
      <c r="B161" s="46"/>
      <c r="C161" s="47" t="s">
        <v>14</v>
      </c>
      <c r="D161" s="48" t="s">
        <v>15</v>
      </c>
      <c r="E161" s="40">
        <v>2</v>
      </c>
      <c r="F161" s="41" t="s">
        <v>16</v>
      </c>
      <c r="G161" s="43">
        <v>1</v>
      </c>
      <c r="H161" s="41" t="s">
        <v>13</v>
      </c>
      <c r="I161" s="51"/>
      <c r="J161" s="51">
        <f t="shared" si="14"/>
        <v>0</v>
      </c>
      <c r="K161" s="41">
        <v>0</v>
      </c>
    </row>
    <row r="162" spans="1:11" ht="27.75" customHeight="1">
      <c r="A162" s="45"/>
      <c r="B162" s="46"/>
      <c r="C162" s="47" t="s">
        <v>17</v>
      </c>
      <c r="D162" s="48" t="s">
        <v>18</v>
      </c>
      <c r="E162" s="40">
        <v>6</v>
      </c>
      <c r="F162" s="41" t="s">
        <v>16</v>
      </c>
      <c r="G162" s="43">
        <v>1</v>
      </c>
      <c r="H162" s="41" t="s">
        <v>13</v>
      </c>
      <c r="I162" s="51"/>
      <c r="J162" s="51">
        <f t="shared" si="14"/>
        <v>0</v>
      </c>
      <c r="K162" s="41">
        <v>0</v>
      </c>
    </row>
    <row r="163" spans="1:11" ht="27.75" customHeight="1">
      <c r="A163" s="45"/>
      <c r="B163" s="46"/>
      <c r="C163" s="47" t="s">
        <v>19</v>
      </c>
      <c r="D163" s="48" t="s">
        <v>15</v>
      </c>
      <c r="E163" s="40">
        <v>2</v>
      </c>
      <c r="F163" s="41" t="s">
        <v>16</v>
      </c>
      <c r="G163" s="43">
        <v>1</v>
      </c>
      <c r="H163" s="41" t="s">
        <v>13</v>
      </c>
      <c r="I163" s="51"/>
      <c r="J163" s="51">
        <f t="shared" si="14"/>
        <v>0</v>
      </c>
      <c r="K163" s="41">
        <v>0</v>
      </c>
    </row>
    <row r="164" spans="1:11" ht="27.75" customHeight="1">
      <c r="A164" s="45"/>
      <c r="B164" s="46"/>
      <c r="C164" s="47" t="s">
        <v>20</v>
      </c>
      <c r="D164" s="48" t="s">
        <v>21</v>
      </c>
      <c r="E164" s="40">
        <v>12</v>
      </c>
      <c r="F164" s="41" t="s">
        <v>22</v>
      </c>
      <c r="G164" s="43">
        <v>1</v>
      </c>
      <c r="H164" s="41" t="s">
        <v>13</v>
      </c>
      <c r="I164" s="51"/>
      <c r="J164" s="51">
        <f t="shared" si="14"/>
        <v>0</v>
      </c>
      <c r="K164" s="41">
        <v>0</v>
      </c>
    </row>
    <row r="165" spans="1:11" ht="27.75" customHeight="1">
      <c r="A165" s="45"/>
      <c r="B165" s="46"/>
      <c r="C165" s="47" t="s">
        <v>23</v>
      </c>
      <c r="D165" s="48" t="s">
        <v>24</v>
      </c>
      <c r="E165" s="40">
        <v>36</v>
      </c>
      <c r="F165" s="41" t="s">
        <v>22</v>
      </c>
      <c r="G165" s="43">
        <v>1</v>
      </c>
      <c r="H165" s="41" t="s">
        <v>13</v>
      </c>
      <c r="I165" s="51"/>
      <c r="J165" s="51">
        <f t="shared" si="14"/>
        <v>0</v>
      </c>
      <c r="K165" s="41">
        <v>0</v>
      </c>
    </row>
    <row r="166" spans="1:11" ht="27.75" customHeight="1">
      <c r="A166" s="45"/>
      <c r="B166" s="46"/>
      <c r="C166" s="47" t="s">
        <v>6</v>
      </c>
      <c r="D166" s="48" t="s">
        <v>6</v>
      </c>
      <c r="E166" s="40"/>
      <c r="F166" s="41" t="s">
        <v>6</v>
      </c>
      <c r="G166" s="43"/>
      <c r="H166" s="41" t="s">
        <v>6</v>
      </c>
      <c r="I166" s="42" t="s">
        <v>6</v>
      </c>
      <c r="J166" s="42"/>
      <c r="K166" s="41" t="s">
        <v>6</v>
      </c>
    </row>
    <row r="167" spans="1:11" ht="27.75" customHeight="1">
      <c r="A167" s="30" t="s">
        <v>397</v>
      </c>
      <c r="B167" s="31" t="s">
        <v>174</v>
      </c>
      <c r="C167" s="32"/>
      <c r="D167" s="33"/>
      <c r="E167" s="34"/>
      <c r="F167" s="35" t="s">
        <v>6</v>
      </c>
      <c r="G167" s="36"/>
      <c r="H167" s="35" t="s">
        <v>6</v>
      </c>
      <c r="I167" s="37" t="s">
        <v>6</v>
      </c>
      <c r="J167" s="37"/>
      <c r="K167" s="35" t="s">
        <v>6</v>
      </c>
    </row>
    <row r="168" spans="1:11" ht="27.75" customHeight="1">
      <c r="A168" s="45"/>
      <c r="B168" s="46"/>
      <c r="C168" s="47" t="s">
        <v>10</v>
      </c>
      <c r="D168" s="48" t="s">
        <v>11</v>
      </c>
      <c r="E168" s="40">
        <v>2</v>
      </c>
      <c r="F168" s="41" t="s">
        <v>12</v>
      </c>
      <c r="G168" s="43">
        <v>1</v>
      </c>
      <c r="H168" s="41" t="s">
        <v>13</v>
      </c>
      <c r="I168" s="51"/>
      <c r="J168" s="51">
        <f t="shared" ref="J168:J180" si="15">E168*G168*I168</f>
        <v>0</v>
      </c>
      <c r="K168" s="41">
        <v>0</v>
      </c>
    </row>
    <row r="169" spans="1:11" ht="27.75" customHeight="1">
      <c r="A169" s="45"/>
      <c r="B169" s="46"/>
      <c r="C169" s="47" t="s">
        <v>14</v>
      </c>
      <c r="D169" s="48" t="s">
        <v>15</v>
      </c>
      <c r="E169" s="40">
        <v>2</v>
      </c>
      <c r="F169" s="41" t="s">
        <v>16</v>
      </c>
      <c r="G169" s="43">
        <v>1</v>
      </c>
      <c r="H169" s="41" t="s">
        <v>13</v>
      </c>
      <c r="I169" s="51"/>
      <c r="J169" s="51">
        <f t="shared" si="15"/>
        <v>0</v>
      </c>
      <c r="K169" s="41">
        <v>0</v>
      </c>
    </row>
    <row r="170" spans="1:11" ht="27.75" customHeight="1">
      <c r="A170" s="45"/>
      <c r="B170" s="46"/>
      <c r="C170" s="47" t="s">
        <v>17</v>
      </c>
      <c r="D170" s="48" t="s">
        <v>18</v>
      </c>
      <c r="E170" s="40">
        <v>4</v>
      </c>
      <c r="F170" s="41" t="s">
        <v>16</v>
      </c>
      <c r="G170" s="43">
        <v>1</v>
      </c>
      <c r="H170" s="41" t="s">
        <v>13</v>
      </c>
      <c r="I170" s="51"/>
      <c r="J170" s="51">
        <f t="shared" si="15"/>
        <v>0</v>
      </c>
      <c r="K170" s="41">
        <v>0</v>
      </c>
    </row>
    <row r="171" spans="1:11" ht="27.75" customHeight="1">
      <c r="A171" s="45"/>
      <c r="B171" s="46"/>
      <c r="C171" s="47" t="s">
        <v>19</v>
      </c>
      <c r="D171" s="48" t="s">
        <v>15</v>
      </c>
      <c r="E171" s="40">
        <v>1</v>
      </c>
      <c r="F171" s="41" t="s">
        <v>16</v>
      </c>
      <c r="G171" s="43">
        <v>1</v>
      </c>
      <c r="H171" s="41" t="s">
        <v>13</v>
      </c>
      <c r="I171" s="51"/>
      <c r="J171" s="51">
        <f t="shared" si="15"/>
        <v>0</v>
      </c>
      <c r="K171" s="41">
        <v>0</v>
      </c>
    </row>
    <row r="172" spans="1:11" ht="27.75" customHeight="1">
      <c r="A172" s="45"/>
      <c r="B172" s="46"/>
      <c r="C172" s="47" t="s">
        <v>20</v>
      </c>
      <c r="D172" s="48" t="s">
        <v>21</v>
      </c>
      <c r="E172" s="40">
        <v>9</v>
      </c>
      <c r="F172" s="41" t="s">
        <v>22</v>
      </c>
      <c r="G172" s="43">
        <v>1</v>
      </c>
      <c r="H172" s="41" t="s">
        <v>13</v>
      </c>
      <c r="I172" s="51"/>
      <c r="J172" s="51">
        <f t="shared" si="15"/>
        <v>0</v>
      </c>
      <c r="K172" s="41">
        <v>0</v>
      </c>
    </row>
    <row r="173" spans="1:11" ht="27.75" customHeight="1">
      <c r="A173" s="45"/>
      <c r="B173" s="46"/>
      <c r="C173" s="47" t="s">
        <v>23</v>
      </c>
      <c r="D173" s="48" t="s">
        <v>24</v>
      </c>
      <c r="E173" s="40">
        <v>10</v>
      </c>
      <c r="F173" s="41" t="s">
        <v>22</v>
      </c>
      <c r="G173" s="43">
        <v>1</v>
      </c>
      <c r="H173" s="41" t="s">
        <v>13</v>
      </c>
      <c r="I173" s="51"/>
      <c r="J173" s="51">
        <f t="shared" si="15"/>
        <v>0</v>
      </c>
      <c r="K173" s="41">
        <v>0</v>
      </c>
    </row>
    <row r="174" spans="1:11" ht="27.75" customHeight="1">
      <c r="A174" s="45"/>
      <c r="B174" s="46"/>
      <c r="C174" s="47" t="s">
        <v>144</v>
      </c>
      <c r="D174" s="48" t="s">
        <v>145</v>
      </c>
      <c r="E174" s="40">
        <v>1</v>
      </c>
      <c r="F174" s="41" t="s">
        <v>26</v>
      </c>
      <c r="G174" s="43">
        <v>1</v>
      </c>
      <c r="H174" s="41" t="s">
        <v>13</v>
      </c>
      <c r="I174" s="51"/>
      <c r="J174" s="51">
        <f t="shared" si="15"/>
        <v>0</v>
      </c>
      <c r="K174" s="41">
        <v>0</v>
      </c>
    </row>
    <row r="175" spans="1:11" ht="27.75" customHeight="1">
      <c r="A175" s="45"/>
      <c r="B175" s="46"/>
      <c r="C175" s="47" t="s">
        <v>175</v>
      </c>
      <c r="D175" s="48" t="s">
        <v>176</v>
      </c>
      <c r="E175" s="40">
        <v>1</v>
      </c>
      <c r="F175" s="41" t="s">
        <v>26</v>
      </c>
      <c r="G175" s="43">
        <v>1</v>
      </c>
      <c r="H175" s="41" t="s">
        <v>13</v>
      </c>
      <c r="I175" s="51"/>
      <c r="J175" s="51">
        <f t="shared" si="15"/>
        <v>0</v>
      </c>
      <c r="K175" s="41">
        <v>0</v>
      </c>
    </row>
    <row r="176" spans="1:11" ht="27.75" customHeight="1">
      <c r="A176" s="45"/>
      <c r="B176" s="46"/>
      <c r="C176" s="47" t="s">
        <v>177</v>
      </c>
      <c r="D176" s="48" t="s">
        <v>178</v>
      </c>
      <c r="E176" s="40">
        <v>1</v>
      </c>
      <c r="F176" s="41" t="s">
        <v>26</v>
      </c>
      <c r="G176" s="43">
        <v>1</v>
      </c>
      <c r="H176" s="41" t="s">
        <v>13</v>
      </c>
      <c r="I176" s="51"/>
      <c r="J176" s="51">
        <f t="shared" si="15"/>
        <v>0</v>
      </c>
      <c r="K176" s="41">
        <v>0</v>
      </c>
    </row>
    <row r="177" spans="1:11" ht="27.75" customHeight="1">
      <c r="A177" s="45"/>
      <c r="B177" s="46"/>
      <c r="C177" s="47" t="s">
        <v>179</v>
      </c>
      <c r="D177" s="48" t="s">
        <v>180</v>
      </c>
      <c r="E177" s="40">
        <v>1</v>
      </c>
      <c r="F177" s="41" t="s">
        <v>26</v>
      </c>
      <c r="G177" s="43">
        <v>1</v>
      </c>
      <c r="H177" s="41" t="s">
        <v>13</v>
      </c>
      <c r="I177" s="51"/>
      <c r="J177" s="51">
        <f t="shared" si="15"/>
        <v>0</v>
      </c>
      <c r="K177" s="41">
        <v>0</v>
      </c>
    </row>
    <row r="178" spans="1:11" ht="27.75" customHeight="1">
      <c r="A178" s="45"/>
      <c r="B178" s="46"/>
      <c r="C178" s="47" t="s">
        <v>181</v>
      </c>
      <c r="D178" s="48" t="s">
        <v>182</v>
      </c>
      <c r="E178" s="40">
        <v>1</v>
      </c>
      <c r="F178" s="41" t="s">
        <v>26</v>
      </c>
      <c r="G178" s="43">
        <v>1</v>
      </c>
      <c r="H178" s="41" t="s">
        <v>13</v>
      </c>
      <c r="I178" s="51"/>
      <c r="J178" s="51">
        <f t="shared" si="15"/>
        <v>0</v>
      </c>
      <c r="K178" s="41">
        <v>0</v>
      </c>
    </row>
    <row r="179" spans="1:11" ht="27.75" customHeight="1">
      <c r="A179" s="45"/>
      <c r="B179" s="46"/>
      <c r="C179" s="47" t="s">
        <v>53</v>
      </c>
      <c r="D179" s="48" t="s">
        <v>54</v>
      </c>
      <c r="E179" s="40">
        <v>4</v>
      </c>
      <c r="F179" s="41" t="s">
        <v>22</v>
      </c>
      <c r="G179" s="43">
        <v>1</v>
      </c>
      <c r="H179" s="41" t="s">
        <v>13</v>
      </c>
      <c r="I179" s="51"/>
      <c r="J179" s="51">
        <f t="shared" si="15"/>
        <v>0</v>
      </c>
      <c r="K179" s="41">
        <v>0</v>
      </c>
    </row>
    <row r="180" spans="1:11" ht="27.75" customHeight="1">
      <c r="A180" s="45"/>
      <c r="B180" s="46"/>
      <c r="C180" s="47" t="s">
        <v>183</v>
      </c>
      <c r="D180" s="48" t="s">
        <v>184</v>
      </c>
      <c r="E180" s="40">
        <v>1</v>
      </c>
      <c r="F180" s="41" t="s">
        <v>22</v>
      </c>
      <c r="G180" s="43">
        <v>1</v>
      </c>
      <c r="H180" s="41" t="s">
        <v>13</v>
      </c>
      <c r="I180" s="51"/>
      <c r="J180" s="51">
        <f t="shared" si="15"/>
        <v>0</v>
      </c>
      <c r="K180" s="41">
        <v>0</v>
      </c>
    </row>
    <row r="181" spans="1:11" ht="27.75" customHeight="1">
      <c r="A181" s="45"/>
      <c r="B181" s="46"/>
      <c r="C181" s="47" t="s">
        <v>6</v>
      </c>
      <c r="D181" s="48" t="s">
        <v>6</v>
      </c>
      <c r="E181" s="40"/>
      <c r="F181" s="41" t="s">
        <v>6</v>
      </c>
      <c r="G181" s="43"/>
      <c r="H181" s="41" t="s">
        <v>6</v>
      </c>
      <c r="I181" s="42" t="s">
        <v>6</v>
      </c>
      <c r="J181" s="42"/>
      <c r="K181" s="41" t="s">
        <v>6</v>
      </c>
    </row>
    <row r="182" spans="1:11" ht="27.75" customHeight="1">
      <c r="A182" s="30" t="s">
        <v>399</v>
      </c>
      <c r="B182" s="31" t="s">
        <v>172</v>
      </c>
      <c r="C182" s="32"/>
      <c r="D182" s="33"/>
      <c r="E182" s="34"/>
      <c r="F182" s="35" t="s">
        <v>6</v>
      </c>
      <c r="G182" s="36"/>
      <c r="H182" s="35" t="s">
        <v>6</v>
      </c>
      <c r="I182" s="37" t="s">
        <v>6</v>
      </c>
      <c r="J182" s="37"/>
      <c r="K182" s="35" t="s">
        <v>6</v>
      </c>
    </row>
    <row r="183" spans="1:11" ht="27.75" customHeight="1">
      <c r="A183" s="45"/>
      <c r="B183" s="46"/>
      <c r="C183" s="47" t="s">
        <v>10</v>
      </c>
      <c r="D183" s="48" t="s">
        <v>11</v>
      </c>
      <c r="E183" s="40">
        <v>10</v>
      </c>
      <c r="F183" s="41" t="s">
        <v>12</v>
      </c>
      <c r="G183" s="43">
        <v>1</v>
      </c>
      <c r="H183" s="41" t="s">
        <v>13</v>
      </c>
      <c r="I183" s="51"/>
      <c r="J183" s="51">
        <f t="shared" ref="J183:J187" si="16">E183*G183*I183</f>
        <v>0</v>
      </c>
      <c r="K183" s="41">
        <v>0</v>
      </c>
    </row>
    <row r="184" spans="1:11" ht="27.75" customHeight="1">
      <c r="A184" s="45"/>
      <c r="B184" s="46"/>
      <c r="C184" s="47" t="s">
        <v>14</v>
      </c>
      <c r="D184" s="48" t="s">
        <v>15</v>
      </c>
      <c r="E184" s="40">
        <v>20</v>
      </c>
      <c r="F184" s="41" t="s">
        <v>16</v>
      </c>
      <c r="G184" s="43">
        <v>1</v>
      </c>
      <c r="H184" s="41" t="s">
        <v>13</v>
      </c>
      <c r="I184" s="51"/>
      <c r="J184" s="51">
        <f t="shared" si="16"/>
        <v>0</v>
      </c>
      <c r="K184" s="41">
        <v>0</v>
      </c>
    </row>
    <row r="185" spans="1:11" ht="27.75" customHeight="1">
      <c r="A185" s="45"/>
      <c r="B185" s="46"/>
      <c r="C185" s="47" t="s">
        <v>17</v>
      </c>
      <c r="D185" s="48" t="s">
        <v>18</v>
      </c>
      <c r="E185" s="40">
        <v>20</v>
      </c>
      <c r="F185" s="41" t="s">
        <v>16</v>
      </c>
      <c r="G185" s="43">
        <v>1</v>
      </c>
      <c r="H185" s="41" t="s">
        <v>13</v>
      </c>
      <c r="I185" s="51"/>
      <c r="J185" s="51">
        <f t="shared" si="16"/>
        <v>0</v>
      </c>
      <c r="K185" s="41">
        <v>0</v>
      </c>
    </row>
    <row r="186" spans="1:11" ht="27.75" customHeight="1">
      <c r="A186" s="45"/>
      <c r="B186" s="46"/>
      <c r="C186" s="47" t="s">
        <v>20</v>
      </c>
      <c r="D186" s="48" t="s">
        <v>21</v>
      </c>
      <c r="E186" s="40">
        <v>60</v>
      </c>
      <c r="F186" s="41" t="s">
        <v>22</v>
      </c>
      <c r="G186" s="43">
        <v>1</v>
      </c>
      <c r="H186" s="41" t="s">
        <v>13</v>
      </c>
      <c r="I186" s="51"/>
      <c r="J186" s="51">
        <f t="shared" si="16"/>
        <v>0</v>
      </c>
      <c r="K186" s="41">
        <v>0</v>
      </c>
    </row>
    <row r="187" spans="1:11" ht="27.75" customHeight="1">
      <c r="A187" s="45"/>
      <c r="B187" s="46"/>
      <c r="C187" s="47" t="s">
        <v>23</v>
      </c>
      <c r="D187" s="48" t="s">
        <v>24</v>
      </c>
      <c r="E187" s="40">
        <v>40</v>
      </c>
      <c r="F187" s="41" t="s">
        <v>22</v>
      </c>
      <c r="G187" s="43">
        <v>1</v>
      </c>
      <c r="H187" s="41" t="s">
        <v>13</v>
      </c>
      <c r="I187" s="51"/>
      <c r="J187" s="51">
        <f t="shared" si="16"/>
        <v>0</v>
      </c>
      <c r="K187" s="41">
        <v>0</v>
      </c>
    </row>
    <row r="188" spans="1:11" ht="27.75" customHeight="1">
      <c r="A188" s="45"/>
      <c r="B188" s="46"/>
      <c r="C188" s="47" t="s">
        <v>6</v>
      </c>
      <c r="D188" s="48" t="s">
        <v>6</v>
      </c>
      <c r="E188" s="40"/>
      <c r="F188" s="41" t="s">
        <v>6</v>
      </c>
      <c r="G188" s="43"/>
      <c r="H188" s="41" t="s">
        <v>6</v>
      </c>
      <c r="I188" s="42" t="s">
        <v>6</v>
      </c>
      <c r="J188" s="42"/>
      <c r="K188" s="41" t="s">
        <v>6</v>
      </c>
    </row>
    <row r="189" spans="1:11" ht="27.75" customHeight="1">
      <c r="A189" s="30" t="s">
        <v>400</v>
      </c>
      <c r="B189" s="31" t="s">
        <v>186</v>
      </c>
      <c r="C189" s="32"/>
      <c r="D189" s="33"/>
      <c r="E189" s="34"/>
      <c r="F189" s="35" t="s">
        <v>6</v>
      </c>
      <c r="G189" s="36"/>
      <c r="H189" s="35" t="s">
        <v>6</v>
      </c>
      <c r="I189" s="37" t="s">
        <v>6</v>
      </c>
      <c r="J189" s="37"/>
      <c r="K189" s="35" t="s">
        <v>6</v>
      </c>
    </row>
    <row r="190" spans="1:11" ht="27.75" customHeight="1">
      <c r="A190" s="45"/>
      <c r="B190" s="46"/>
      <c r="C190" s="47" t="s">
        <v>10</v>
      </c>
      <c r="D190" s="48" t="s">
        <v>11</v>
      </c>
      <c r="E190" s="40">
        <v>2</v>
      </c>
      <c r="F190" s="41" t="s">
        <v>12</v>
      </c>
      <c r="G190" s="43">
        <v>1</v>
      </c>
      <c r="H190" s="41" t="s">
        <v>13</v>
      </c>
      <c r="I190" s="51"/>
      <c r="J190" s="51">
        <f t="shared" ref="J190:J198" si="17">E190*G190*I190</f>
        <v>0</v>
      </c>
      <c r="K190" s="41">
        <v>0</v>
      </c>
    </row>
    <row r="191" spans="1:11" ht="27.75" customHeight="1">
      <c r="A191" s="45"/>
      <c r="B191" s="46"/>
      <c r="C191" s="47" t="s">
        <v>14</v>
      </c>
      <c r="D191" s="48" t="s">
        <v>15</v>
      </c>
      <c r="E191" s="40">
        <v>4</v>
      </c>
      <c r="F191" s="41" t="s">
        <v>16</v>
      </c>
      <c r="G191" s="43">
        <v>1</v>
      </c>
      <c r="H191" s="41" t="s">
        <v>13</v>
      </c>
      <c r="I191" s="51"/>
      <c r="J191" s="51">
        <f t="shared" si="17"/>
        <v>0</v>
      </c>
      <c r="K191" s="41">
        <v>0</v>
      </c>
    </row>
    <row r="192" spans="1:11" ht="27.75" customHeight="1">
      <c r="A192" s="45"/>
      <c r="B192" s="46"/>
      <c r="C192" s="47" t="s">
        <v>17</v>
      </c>
      <c r="D192" s="48" t="s">
        <v>18</v>
      </c>
      <c r="E192" s="40">
        <v>4</v>
      </c>
      <c r="F192" s="41" t="s">
        <v>16</v>
      </c>
      <c r="G192" s="43">
        <v>1</v>
      </c>
      <c r="H192" s="41" t="s">
        <v>13</v>
      </c>
      <c r="I192" s="51"/>
      <c r="J192" s="51">
        <f t="shared" si="17"/>
        <v>0</v>
      </c>
      <c r="K192" s="41">
        <v>0</v>
      </c>
    </row>
    <row r="193" spans="1:11" ht="27.75" customHeight="1">
      <c r="A193" s="45"/>
      <c r="B193" s="46"/>
      <c r="C193" s="47" t="s">
        <v>20</v>
      </c>
      <c r="D193" s="48" t="s">
        <v>21</v>
      </c>
      <c r="E193" s="40">
        <v>12</v>
      </c>
      <c r="F193" s="41" t="s">
        <v>22</v>
      </c>
      <c r="G193" s="43">
        <v>1</v>
      </c>
      <c r="H193" s="41" t="s">
        <v>13</v>
      </c>
      <c r="I193" s="51"/>
      <c r="J193" s="51">
        <f t="shared" si="17"/>
        <v>0</v>
      </c>
      <c r="K193" s="41">
        <v>0</v>
      </c>
    </row>
    <row r="194" spans="1:11" ht="27.75" customHeight="1">
      <c r="A194" s="45"/>
      <c r="B194" s="46"/>
      <c r="C194" s="47" t="s">
        <v>23</v>
      </c>
      <c r="D194" s="48" t="s">
        <v>24</v>
      </c>
      <c r="E194" s="40">
        <v>36</v>
      </c>
      <c r="F194" s="41" t="s">
        <v>22</v>
      </c>
      <c r="G194" s="43">
        <v>1</v>
      </c>
      <c r="H194" s="41" t="s">
        <v>13</v>
      </c>
      <c r="I194" s="51"/>
      <c r="J194" s="51">
        <f t="shared" si="17"/>
        <v>0</v>
      </c>
      <c r="K194" s="41">
        <v>0</v>
      </c>
    </row>
    <row r="195" spans="1:11" ht="27.75" customHeight="1">
      <c r="A195" s="45"/>
      <c r="B195" s="46"/>
      <c r="C195" s="47" t="s">
        <v>406</v>
      </c>
      <c r="D195" s="48" t="s">
        <v>407</v>
      </c>
      <c r="E195" s="40">
        <v>1</v>
      </c>
      <c r="F195" s="41" t="s">
        <v>26</v>
      </c>
      <c r="G195" s="43">
        <v>1</v>
      </c>
      <c r="H195" s="41" t="s">
        <v>13</v>
      </c>
      <c r="I195" s="51"/>
      <c r="J195" s="51">
        <f t="shared" si="17"/>
        <v>0</v>
      </c>
      <c r="K195" s="41">
        <v>0</v>
      </c>
    </row>
    <row r="196" spans="1:11" ht="27.75" customHeight="1">
      <c r="A196" s="45"/>
      <c r="B196" s="46"/>
      <c r="C196" s="47" t="s">
        <v>406</v>
      </c>
      <c r="D196" s="48" t="s">
        <v>408</v>
      </c>
      <c r="E196" s="40">
        <v>1</v>
      </c>
      <c r="F196" s="41" t="s">
        <v>26</v>
      </c>
      <c r="G196" s="43">
        <v>1</v>
      </c>
      <c r="H196" s="41" t="s">
        <v>13</v>
      </c>
      <c r="I196" s="51"/>
      <c r="J196" s="51">
        <f t="shared" si="17"/>
        <v>0</v>
      </c>
      <c r="K196" s="41">
        <v>0</v>
      </c>
    </row>
    <row r="197" spans="1:11" ht="27.75" customHeight="1">
      <c r="A197" s="45"/>
      <c r="B197" s="46"/>
      <c r="C197" s="47" t="s">
        <v>406</v>
      </c>
      <c r="D197" s="48" t="s">
        <v>409</v>
      </c>
      <c r="E197" s="40">
        <v>1</v>
      </c>
      <c r="F197" s="41" t="s">
        <v>26</v>
      </c>
      <c r="G197" s="43">
        <v>1</v>
      </c>
      <c r="H197" s="41" t="s">
        <v>13</v>
      </c>
      <c r="I197" s="51"/>
      <c r="J197" s="51">
        <f t="shared" si="17"/>
        <v>0</v>
      </c>
      <c r="K197" s="41">
        <v>0</v>
      </c>
    </row>
    <row r="198" spans="1:11" ht="27.75" customHeight="1">
      <c r="A198" s="45"/>
      <c r="B198" s="46"/>
      <c r="C198" s="47" t="s">
        <v>406</v>
      </c>
      <c r="D198" s="48" t="s">
        <v>410</v>
      </c>
      <c r="E198" s="40">
        <v>1</v>
      </c>
      <c r="F198" s="41" t="s">
        <v>26</v>
      </c>
      <c r="G198" s="43">
        <v>1</v>
      </c>
      <c r="H198" s="41" t="s">
        <v>13</v>
      </c>
      <c r="I198" s="51"/>
      <c r="J198" s="51">
        <f t="shared" si="17"/>
        <v>0</v>
      </c>
      <c r="K198" s="41">
        <v>0</v>
      </c>
    </row>
    <row r="199" spans="1:11" ht="27.75" customHeight="1">
      <c r="A199" s="45"/>
      <c r="B199" s="46"/>
      <c r="C199" s="47" t="s">
        <v>6</v>
      </c>
      <c r="D199" s="48" t="s">
        <v>6</v>
      </c>
      <c r="E199" s="40"/>
      <c r="F199" s="41" t="s">
        <v>6</v>
      </c>
      <c r="G199" s="43"/>
      <c r="H199" s="41" t="s">
        <v>6</v>
      </c>
      <c r="I199" s="42"/>
      <c r="J199" s="42"/>
      <c r="K199" s="41" t="s">
        <v>6</v>
      </c>
    </row>
    <row r="200" spans="1:11" ht="27.75" customHeight="1">
      <c r="A200" s="30" t="s">
        <v>401</v>
      </c>
      <c r="B200" s="31" t="s">
        <v>214</v>
      </c>
      <c r="C200" s="32"/>
      <c r="D200" s="33"/>
      <c r="E200" s="34"/>
      <c r="F200" s="35" t="s">
        <v>6</v>
      </c>
      <c r="G200" s="36"/>
      <c r="H200" s="35" t="s">
        <v>6</v>
      </c>
      <c r="I200" s="37" t="s">
        <v>6</v>
      </c>
      <c r="J200" s="37"/>
      <c r="K200" s="35" t="s">
        <v>6</v>
      </c>
    </row>
    <row r="201" spans="1:11" ht="27.75" customHeight="1">
      <c r="A201" s="45"/>
      <c r="B201" s="46"/>
      <c r="C201" s="47" t="s">
        <v>10</v>
      </c>
      <c r="D201" s="48" t="s">
        <v>11</v>
      </c>
      <c r="E201" s="40">
        <v>1</v>
      </c>
      <c r="F201" s="41" t="s">
        <v>12</v>
      </c>
      <c r="G201" s="43">
        <v>1</v>
      </c>
      <c r="H201" s="41" t="s">
        <v>13</v>
      </c>
      <c r="I201" s="51"/>
      <c r="J201" s="51">
        <f t="shared" ref="J201:J205" si="18">E201*G201*I201</f>
        <v>0</v>
      </c>
      <c r="K201" s="41">
        <v>0</v>
      </c>
    </row>
    <row r="202" spans="1:11" ht="27.75" customHeight="1">
      <c r="A202" s="45"/>
      <c r="B202" s="46"/>
      <c r="C202" s="47" t="s">
        <v>14</v>
      </c>
      <c r="D202" s="48" t="s">
        <v>15</v>
      </c>
      <c r="E202" s="40">
        <v>2</v>
      </c>
      <c r="F202" s="41" t="s">
        <v>16</v>
      </c>
      <c r="G202" s="43">
        <v>1</v>
      </c>
      <c r="H202" s="41" t="s">
        <v>13</v>
      </c>
      <c r="I202" s="51"/>
      <c r="J202" s="51">
        <f t="shared" si="18"/>
        <v>0</v>
      </c>
      <c r="K202" s="41">
        <v>0</v>
      </c>
    </row>
    <row r="203" spans="1:11" ht="27.75" customHeight="1">
      <c r="A203" s="45"/>
      <c r="B203" s="46"/>
      <c r="C203" s="47" t="s">
        <v>17</v>
      </c>
      <c r="D203" s="48" t="s">
        <v>18</v>
      </c>
      <c r="E203" s="40">
        <v>2</v>
      </c>
      <c r="F203" s="41" t="s">
        <v>16</v>
      </c>
      <c r="G203" s="43">
        <v>1</v>
      </c>
      <c r="H203" s="41" t="s">
        <v>13</v>
      </c>
      <c r="I203" s="51"/>
      <c r="J203" s="51">
        <f t="shared" si="18"/>
        <v>0</v>
      </c>
      <c r="K203" s="41">
        <v>0</v>
      </c>
    </row>
    <row r="204" spans="1:11" ht="27.75" customHeight="1">
      <c r="A204" s="45"/>
      <c r="B204" s="46"/>
      <c r="C204" s="47" t="s">
        <v>20</v>
      </c>
      <c r="D204" s="48" t="s">
        <v>21</v>
      </c>
      <c r="E204" s="40">
        <v>4</v>
      </c>
      <c r="F204" s="41" t="s">
        <v>22</v>
      </c>
      <c r="G204" s="43">
        <v>1</v>
      </c>
      <c r="H204" s="41" t="s">
        <v>13</v>
      </c>
      <c r="I204" s="51"/>
      <c r="J204" s="51">
        <f t="shared" si="18"/>
        <v>0</v>
      </c>
      <c r="K204" s="41">
        <v>0</v>
      </c>
    </row>
    <row r="205" spans="1:11" ht="27.75" customHeight="1">
      <c r="A205" s="45"/>
      <c r="B205" s="46"/>
      <c r="C205" s="47" t="s">
        <v>23</v>
      </c>
      <c r="D205" s="48" t="s">
        <v>24</v>
      </c>
      <c r="E205" s="40">
        <v>8</v>
      </c>
      <c r="F205" s="41" t="s">
        <v>22</v>
      </c>
      <c r="G205" s="43">
        <v>1</v>
      </c>
      <c r="H205" s="41" t="s">
        <v>13</v>
      </c>
      <c r="I205" s="51"/>
      <c r="J205" s="51">
        <f t="shared" si="18"/>
        <v>0</v>
      </c>
      <c r="K205" s="41">
        <v>0</v>
      </c>
    </row>
    <row r="206" spans="1:11" ht="27.75" customHeight="1">
      <c r="A206" s="45"/>
      <c r="B206" s="46"/>
      <c r="C206" s="47" t="s">
        <v>6</v>
      </c>
      <c r="D206" s="48" t="s">
        <v>6</v>
      </c>
      <c r="E206" s="40"/>
      <c r="F206" s="41" t="s">
        <v>6</v>
      </c>
      <c r="G206" s="43"/>
      <c r="H206" s="41" t="s">
        <v>6</v>
      </c>
      <c r="I206" s="42"/>
      <c r="J206" s="42"/>
      <c r="K206" s="41" t="s">
        <v>6</v>
      </c>
    </row>
    <row r="207" spans="1:11" ht="27.75" customHeight="1">
      <c r="A207" s="30" t="s">
        <v>411</v>
      </c>
      <c r="B207" s="31" t="s">
        <v>162</v>
      </c>
      <c r="C207" s="32"/>
      <c r="D207" s="33"/>
      <c r="E207" s="34"/>
      <c r="F207" s="35" t="s">
        <v>6</v>
      </c>
      <c r="G207" s="36"/>
      <c r="H207" s="35" t="s">
        <v>6</v>
      </c>
      <c r="I207" s="37" t="s">
        <v>6</v>
      </c>
      <c r="J207" s="37"/>
      <c r="K207" s="35" t="s">
        <v>6</v>
      </c>
    </row>
    <row r="208" spans="1:11" ht="27.75" customHeight="1">
      <c r="A208" s="45"/>
      <c r="B208" s="46"/>
      <c r="C208" s="47" t="s">
        <v>10</v>
      </c>
      <c r="D208" s="48" t="s">
        <v>11</v>
      </c>
      <c r="E208" s="40">
        <v>1</v>
      </c>
      <c r="F208" s="41" t="s">
        <v>12</v>
      </c>
      <c r="G208" s="43">
        <v>1</v>
      </c>
      <c r="H208" s="41" t="s">
        <v>13</v>
      </c>
      <c r="I208" s="51"/>
      <c r="J208" s="51">
        <f t="shared" ref="J208:J212" si="19">E208*G208*I208</f>
        <v>0</v>
      </c>
      <c r="K208" s="41">
        <v>0</v>
      </c>
    </row>
    <row r="209" spans="1:11" ht="27.75" customHeight="1">
      <c r="A209" s="45"/>
      <c r="B209" s="46"/>
      <c r="C209" s="47" t="s">
        <v>14</v>
      </c>
      <c r="D209" s="48" t="s">
        <v>15</v>
      </c>
      <c r="E209" s="40">
        <v>2</v>
      </c>
      <c r="F209" s="41" t="s">
        <v>16</v>
      </c>
      <c r="G209" s="43">
        <v>1</v>
      </c>
      <c r="H209" s="41" t="s">
        <v>13</v>
      </c>
      <c r="I209" s="51"/>
      <c r="J209" s="51">
        <f t="shared" si="19"/>
        <v>0</v>
      </c>
      <c r="K209" s="41">
        <v>0</v>
      </c>
    </row>
    <row r="210" spans="1:11" ht="27.75" customHeight="1">
      <c r="A210" s="45"/>
      <c r="B210" s="46"/>
      <c r="C210" s="47" t="s">
        <v>17</v>
      </c>
      <c r="D210" s="48" t="s">
        <v>18</v>
      </c>
      <c r="E210" s="40">
        <v>2</v>
      </c>
      <c r="F210" s="41" t="s">
        <v>16</v>
      </c>
      <c r="G210" s="43">
        <v>1</v>
      </c>
      <c r="H210" s="41" t="s">
        <v>13</v>
      </c>
      <c r="I210" s="51"/>
      <c r="J210" s="51">
        <f t="shared" si="19"/>
        <v>0</v>
      </c>
      <c r="K210" s="41">
        <v>0</v>
      </c>
    </row>
    <row r="211" spans="1:11" ht="27.75" customHeight="1">
      <c r="A211" s="45"/>
      <c r="B211" s="46"/>
      <c r="C211" s="47" t="s">
        <v>20</v>
      </c>
      <c r="D211" s="48" t="s">
        <v>21</v>
      </c>
      <c r="E211" s="40">
        <v>4</v>
      </c>
      <c r="F211" s="41" t="s">
        <v>22</v>
      </c>
      <c r="G211" s="43">
        <v>1</v>
      </c>
      <c r="H211" s="41" t="s">
        <v>13</v>
      </c>
      <c r="I211" s="51"/>
      <c r="J211" s="51">
        <f t="shared" si="19"/>
        <v>0</v>
      </c>
      <c r="K211" s="41">
        <v>0</v>
      </c>
    </row>
    <row r="212" spans="1:11" ht="27.75" customHeight="1">
      <c r="A212" s="45"/>
      <c r="B212" s="46"/>
      <c r="C212" s="47" t="s">
        <v>23</v>
      </c>
      <c r="D212" s="48" t="s">
        <v>24</v>
      </c>
      <c r="E212" s="40">
        <v>8</v>
      </c>
      <c r="F212" s="41" t="s">
        <v>22</v>
      </c>
      <c r="G212" s="43">
        <v>1</v>
      </c>
      <c r="H212" s="41" t="s">
        <v>13</v>
      </c>
      <c r="I212" s="51"/>
      <c r="J212" s="51">
        <f t="shared" si="19"/>
        <v>0</v>
      </c>
      <c r="K212" s="41">
        <v>0</v>
      </c>
    </row>
    <row r="213" spans="1:11" ht="27.75" customHeight="1">
      <c r="A213" s="45"/>
      <c r="B213" s="46"/>
      <c r="C213" s="47" t="s">
        <v>6</v>
      </c>
      <c r="D213" s="48" t="s">
        <v>6</v>
      </c>
      <c r="E213" s="40"/>
      <c r="F213" s="41" t="s">
        <v>6</v>
      </c>
      <c r="G213" s="43"/>
      <c r="H213" s="41" t="s">
        <v>6</v>
      </c>
      <c r="I213" s="42" t="s">
        <v>6</v>
      </c>
      <c r="J213" s="42"/>
      <c r="K213" s="41" t="s">
        <v>6</v>
      </c>
    </row>
    <row r="214" spans="1:11" ht="27.75" customHeight="1">
      <c r="A214" s="30" t="s">
        <v>412</v>
      </c>
      <c r="B214" s="31" t="s">
        <v>435</v>
      </c>
      <c r="C214" s="32"/>
      <c r="D214" s="33"/>
      <c r="E214" s="34"/>
      <c r="F214" s="35" t="s">
        <v>6</v>
      </c>
      <c r="G214" s="36"/>
      <c r="H214" s="35" t="s">
        <v>6</v>
      </c>
      <c r="I214" s="37" t="s">
        <v>6</v>
      </c>
      <c r="J214" s="37"/>
      <c r="K214" s="35" t="s">
        <v>6</v>
      </c>
    </row>
    <row r="215" spans="1:11" ht="27.75" customHeight="1">
      <c r="A215" s="45"/>
      <c r="B215" s="46"/>
      <c r="C215" s="47" t="s">
        <v>10</v>
      </c>
      <c r="D215" s="48" t="s">
        <v>11</v>
      </c>
      <c r="E215" s="40">
        <v>1</v>
      </c>
      <c r="F215" s="41" t="s">
        <v>12</v>
      </c>
      <c r="G215" s="43">
        <v>1</v>
      </c>
      <c r="H215" s="41" t="s">
        <v>13</v>
      </c>
      <c r="I215" s="51"/>
      <c r="J215" s="51">
        <f t="shared" ref="J215:J219" si="20">E215*G215*I215</f>
        <v>0</v>
      </c>
      <c r="K215" s="41">
        <v>0</v>
      </c>
    </row>
    <row r="216" spans="1:11" ht="27.75" customHeight="1">
      <c r="A216" s="45"/>
      <c r="B216" s="46"/>
      <c r="C216" s="47" t="s">
        <v>14</v>
      </c>
      <c r="D216" s="48" t="s">
        <v>15</v>
      </c>
      <c r="E216" s="40">
        <v>2</v>
      </c>
      <c r="F216" s="41" t="s">
        <v>16</v>
      </c>
      <c r="G216" s="43">
        <v>1</v>
      </c>
      <c r="H216" s="41" t="s">
        <v>13</v>
      </c>
      <c r="I216" s="51"/>
      <c r="J216" s="51">
        <f t="shared" si="20"/>
        <v>0</v>
      </c>
      <c r="K216" s="41">
        <v>0</v>
      </c>
    </row>
    <row r="217" spans="1:11" ht="27.75" customHeight="1">
      <c r="A217" s="45"/>
      <c r="B217" s="46"/>
      <c r="C217" s="47" t="s">
        <v>17</v>
      </c>
      <c r="D217" s="48" t="s">
        <v>18</v>
      </c>
      <c r="E217" s="40">
        <v>2</v>
      </c>
      <c r="F217" s="41" t="s">
        <v>16</v>
      </c>
      <c r="G217" s="43">
        <v>1</v>
      </c>
      <c r="H217" s="41" t="s">
        <v>13</v>
      </c>
      <c r="I217" s="51"/>
      <c r="J217" s="51">
        <f t="shared" si="20"/>
        <v>0</v>
      </c>
      <c r="K217" s="41">
        <v>0</v>
      </c>
    </row>
    <row r="218" spans="1:11" ht="27.75" customHeight="1">
      <c r="A218" s="45"/>
      <c r="B218" s="46"/>
      <c r="C218" s="47" t="s">
        <v>20</v>
      </c>
      <c r="D218" s="48" t="s">
        <v>21</v>
      </c>
      <c r="E218" s="40">
        <v>4</v>
      </c>
      <c r="F218" s="41" t="s">
        <v>22</v>
      </c>
      <c r="G218" s="43">
        <v>1</v>
      </c>
      <c r="H218" s="41" t="s">
        <v>13</v>
      </c>
      <c r="I218" s="51"/>
      <c r="J218" s="51">
        <f t="shared" si="20"/>
        <v>0</v>
      </c>
      <c r="K218" s="41">
        <v>0</v>
      </c>
    </row>
    <row r="219" spans="1:11" ht="27.75" customHeight="1">
      <c r="A219" s="45"/>
      <c r="B219" s="46"/>
      <c r="C219" s="47" t="s">
        <v>23</v>
      </c>
      <c r="D219" s="48" t="s">
        <v>24</v>
      </c>
      <c r="E219" s="40">
        <v>8</v>
      </c>
      <c r="F219" s="41" t="s">
        <v>22</v>
      </c>
      <c r="G219" s="43">
        <v>1</v>
      </c>
      <c r="H219" s="41" t="s">
        <v>13</v>
      </c>
      <c r="I219" s="51"/>
      <c r="J219" s="51">
        <f t="shared" si="20"/>
        <v>0</v>
      </c>
      <c r="K219" s="41">
        <v>0</v>
      </c>
    </row>
    <row r="220" spans="1:11" ht="27.75" customHeight="1">
      <c r="A220" s="45"/>
      <c r="B220" s="46"/>
      <c r="C220" s="47" t="s">
        <v>25</v>
      </c>
      <c r="D220" s="48">
        <v>0</v>
      </c>
      <c r="E220" s="40">
        <v>1</v>
      </c>
      <c r="F220" s="41" t="s">
        <v>26</v>
      </c>
      <c r="G220" s="43">
        <v>1</v>
      </c>
      <c r="H220" s="41" t="s">
        <v>13</v>
      </c>
      <c r="I220" s="42" t="s">
        <v>27</v>
      </c>
      <c r="J220" s="49"/>
      <c r="K220" s="41" t="s">
        <v>28</v>
      </c>
    </row>
    <row r="221" spans="1:11" ht="27.75" customHeight="1">
      <c r="A221" s="45"/>
      <c r="B221" s="46"/>
      <c r="C221" s="47" t="s">
        <v>29</v>
      </c>
      <c r="D221" s="48">
        <v>0</v>
      </c>
      <c r="E221" s="40">
        <v>1</v>
      </c>
      <c r="F221" s="41" t="s">
        <v>13</v>
      </c>
      <c r="G221" s="43">
        <v>1</v>
      </c>
      <c r="H221" s="41" t="s">
        <v>13</v>
      </c>
      <c r="I221" s="42" t="s">
        <v>27</v>
      </c>
      <c r="J221" s="49"/>
      <c r="K221" s="41" t="s">
        <v>28</v>
      </c>
    </row>
    <row r="222" spans="1:11" ht="27.75" customHeight="1">
      <c r="A222" s="45"/>
      <c r="B222" s="46"/>
      <c r="C222" s="47" t="s">
        <v>209</v>
      </c>
      <c r="D222" s="48">
        <v>0</v>
      </c>
      <c r="E222" s="40">
        <v>10</v>
      </c>
      <c r="F222" s="41" t="s">
        <v>22</v>
      </c>
      <c r="G222" s="43">
        <v>1</v>
      </c>
      <c r="H222" s="41" t="s">
        <v>13</v>
      </c>
      <c r="I222" s="42" t="s">
        <v>27</v>
      </c>
      <c r="J222" s="49"/>
      <c r="K222" s="41" t="s">
        <v>28</v>
      </c>
    </row>
    <row r="223" spans="1:11" ht="27.75" customHeight="1">
      <c r="A223" s="45"/>
      <c r="B223" s="46"/>
      <c r="C223" s="47" t="s">
        <v>210</v>
      </c>
      <c r="D223" s="48">
        <v>0</v>
      </c>
      <c r="E223" s="40">
        <v>5</v>
      </c>
      <c r="F223" s="41" t="s">
        <v>130</v>
      </c>
      <c r="G223" s="43">
        <v>1</v>
      </c>
      <c r="H223" s="41" t="s">
        <v>13</v>
      </c>
      <c r="I223" s="42" t="s">
        <v>27</v>
      </c>
      <c r="J223" s="49"/>
      <c r="K223" s="41" t="s">
        <v>28</v>
      </c>
    </row>
    <row r="224" spans="1:11" ht="27.75" customHeight="1">
      <c r="A224" s="45"/>
      <c r="B224" s="46"/>
      <c r="C224" s="47" t="s">
        <v>160</v>
      </c>
      <c r="D224" s="48">
        <v>0</v>
      </c>
      <c r="E224" s="40">
        <v>2</v>
      </c>
      <c r="F224" s="41" t="s">
        <v>26</v>
      </c>
      <c r="G224" s="43">
        <v>1</v>
      </c>
      <c r="H224" s="41" t="s">
        <v>13</v>
      </c>
      <c r="I224" s="42" t="s">
        <v>27</v>
      </c>
      <c r="J224" s="49"/>
      <c r="K224" s="41" t="s">
        <v>28</v>
      </c>
    </row>
    <row r="225" spans="1:11" ht="27.75" customHeight="1">
      <c r="A225" s="45"/>
      <c r="B225" s="46"/>
      <c r="C225" s="47" t="s">
        <v>6</v>
      </c>
      <c r="D225" s="48" t="s">
        <v>6</v>
      </c>
      <c r="E225" s="40"/>
      <c r="F225" s="41" t="s">
        <v>6</v>
      </c>
      <c r="G225" s="43"/>
      <c r="H225" s="41" t="s">
        <v>6</v>
      </c>
      <c r="I225" s="42" t="s">
        <v>6</v>
      </c>
      <c r="J225" s="42"/>
      <c r="K225" s="41" t="s">
        <v>6</v>
      </c>
    </row>
    <row r="226" spans="1:11" ht="27.75" customHeight="1">
      <c r="A226" s="30" t="s">
        <v>413</v>
      </c>
      <c r="B226" s="31" t="s">
        <v>197</v>
      </c>
      <c r="C226" s="32"/>
      <c r="D226" s="33"/>
      <c r="E226" s="34"/>
      <c r="F226" s="35" t="s">
        <v>6</v>
      </c>
      <c r="G226" s="36"/>
      <c r="H226" s="35" t="s">
        <v>6</v>
      </c>
      <c r="I226" s="37" t="s">
        <v>6</v>
      </c>
      <c r="J226" s="37"/>
      <c r="K226" s="35" t="s">
        <v>6</v>
      </c>
    </row>
    <row r="227" spans="1:11" ht="27.75" customHeight="1">
      <c r="A227" s="45"/>
      <c r="B227" s="46"/>
      <c r="C227" s="47" t="s">
        <v>198</v>
      </c>
      <c r="D227" s="48" t="s">
        <v>6</v>
      </c>
      <c r="E227" s="40"/>
      <c r="F227" s="41" t="s">
        <v>6</v>
      </c>
      <c r="G227" s="43"/>
      <c r="H227" s="41" t="s">
        <v>6</v>
      </c>
      <c r="I227" s="42" t="s">
        <v>6</v>
      </c>
      <c r="J227" s="42"/>
      <c r="K227" s="41" t="s">
        <v>6</v>
      </c>
    </row>
    <row r="228" spans="1:11" ht="27.75" customHeight="1">
      <c r="A228" s="45"/>
      <c r="B228" s="46"/>
      <c r="C228" s="47" t="s">
        <v>6</v>
      </c>
      <c r="D228" s="48" t="s">
        <v>6</v>
      </c>
      <c r="E228" s="40"/>
      <c r="F228" s="41" t="s">
        <v>6</v>
      </c>
      <c r="G228" s="43"/>
      <c r="H228" s="41" t="s">
        <v>6</v>
      </c>
      <c r="I228" s="42" t="s">
        <v>6</v>
      </c>
      <c r="J228" s="42"/>
      <c r="K228" s="41" t="s">
        <v>6</v>
      </c>
    </row>
    <row r="229" spans="1:11" ht="27.75" customHeight="1">
      <c r="A229" s="30" t="s">
        <v>415</v>
      </c>
      <c r="B229" s="31" t="s">
        <v>200</v>
      </c>
      <c r="C229" s="32"/>
      <c r="D229" s="33"/>
      <c r="E229" s="34"/>
      <c r="F229" s="35" t="s">
        <v>6</v>
      </c>
      <c r="G229" s="36"/>
      <c r="H229" s="35" t="s">
        <v>6</v>
      </c>
      <c r="I229" s="37" t="s">
        <v>6</v>
      </c>
      <c r="J229" s="37"/>
      <c r="K229" s="35" t="s">
        <v>6</v>
      </c>
    </row>
    <row r="230" spans="1:11" ht="27.75" customHeight="1">
      <c r="A230" s="45"/>
      <c r="B230" s="46"/>
      <c r="C230" s="47" t="s">
        <v>198</v>
      </c>
      <c r="D230" s="48" t="s">
        <v>6</v>
      </c>
      <c r="E230" s="40"/>
      <c r="F230" s="41" t="s">
        <v>6</v>
      </c>
      <c r="G230" s="43"/>
      <c r="H230" s="41" t="s">
        <v>6</v>
      </c>
      <c r="I230" s="42" t="s">
        <v>6</v>
      </c>
      <c r="J230" s="42"/>
      <c r="K230" s="41" t="s">
        <v>6</v>
      </c>
    </row>
    <row r="231" spans="1:11" ht="27.75" customHeight="1">
      <c r="A231" s="45"/>
      <c r="B231" s="46"/>
      <c r="C231" s="47" t="s">
        <v>6</v>
      </c>
      <c r="D231" s="48" t="s">
        <v>6</v>
      </c>
      <c r="E231" s="40"/>
      <c r="F231" s="41" t="s">
        <v>6</v>
      </c>
      <c r="G231" s="43"/>
      <c r="H231" s="41" t="s">
        <v>6</v>
      </c>
      <c r="I231" s="42" t="s">
        <v>6</v>
      </c>
      <c r="J231" s="42"/>
      <c r="K231" s="41" t="s">
        <v>6</v>
      </c>
    </row>
    <row r="232" spans="1:11" ht="27.75" customHeight="1">
      <c r="A232" s="30" t="s">
        <v>491</v>
      </c>
      <c r="B232" s="31" t="s">
        <v>516</v>
      </c>
      <c r="C232" s="32"/>
      <c r="D232" s="33"/>
      <c r="E232" s="34"/>
      <c r="F232" s="35" t="s">
        <v>6</v>
      </c>
      <c r="G232" s="36"/>
      <c r="H232" s="35" t="s">
        <v>6</v>
      </c>
      <c r="I232" s="37" t="s">
        <v>6</v>
      </c>
      <c r="J232" s="37"/>
      <c r="K232" s="35" t="s">
        <v>6</v>
      </c>
    </row>
    <row r="233" spans="1:11" ht="27.75" customHeight="1">
      <c r="A233" s="45"/>
      <c r="B233" s="46"/>
      <c r="C233" s="47" t="s">
        <v>517</v>
      </c>
      <c r="D233" s="48" t="s">
        <v>518</v>
      </c>
      <c r="E233" s="40">
        <v>10</v>
      </c>
      <c r="F233" s="41" t="s">
        <v>519</v>
      </c>
      <c r="G233" s="43">
        <v>1</v>
      </c>
      <c r="H233" s="41" t="s">
        <v>13</v>
      </c>
      <c r="I233" s="51"/>
      <c r="J233" s="51">
        <f t="shared" ref="J233:J236" si="21">E233*G233*I233</f>
        <v>0</v>
      </c>
      <c r="K233" s="41">
        <v>0</v>
      </c>
    </row>
    <row r="234" spans="1:11" ht="27.75" customHeight="1">
      <c r="A234" s="45"/>
      <c r="B234" s="46"/>
      <c r="C234" s="47" t="s">
        <v>520</v>
      </c>
      <c r="D234" s="48" t="s">
        <v>521</v>
      </c>
      <c r="E234" s="40">
        <v>12</v>
      </c>
      <c r="F234" s="41" t="s">
        <v>16</v>
      </c>
      <c r="G234" s="43">
        <v>1</v>
      </c>
      <c r="H234" s="41" t="s">
        <v>13</v>
      </c>
      <c r="I234" s="51"/>
      <c r="J234" s="51">
        <f t="shared" si="21"/>
        <v>0</v>
      </c>
      <c r="K234" s="41">
        <v>0</v>
      </c>
    </row>
    <row r="235" spans="1:11" ht="27.75" customHeight="1">
      <c r="A235" s="45"/>
      <c r="B235" s="46"/>
      <c r="C235" s="47" t="s">
        <v>522</v>
      </c>
      <c r="D235" s="48" t="s">
        <v>523</v>
      </c>
      <c r="E235" s="40">
        <v>2</v>
      </c>
      <c r="F235" s="41" t="s">
        <v>519</v>
      </c>
      <c r="G235" s="43">
        <v>1</v>
      </c>
      <c r="H235" s="41" t="s">
        <v>13</v>
      </c>
      <c r="I235" s="51"/>
      <c r="J235" s="51">
        <f t="shared" si="21"/>
        <v>0</v>
      </c>
      <c r="K235" s="41">
        <v>0</v>
      </c>
    </row>
    <row r="236" spans="1:11" ht="27.75" customHeight="1">
      <c r="A236" s="45"/>
      <c r="B236" s="46"/>
      <c r="C236" s="47" t="s">
        <v>524</v>
      </c>
      <c r="D236" s="48">
        <v>0</v>
      </c>
      <c r="E236" s="40">
        <v>10</v>
      </c>
      <c r="F236" s="41" t="s">
        <v>519</v>
      </c>
      <c r="G236" s="43">
        <v>1</v>
      </c>
      <c r="H236" s="41" t="s">
        <v>13</v>
      </c>
      <c r="I236" s="51"/>
      <c r="J236" s="51">
        <f t="shared" si="21"/>
        <v>0</v>
      </c>
      <c r="K236" s="41">
        <v>0</v>
      </c>
    </row>
    <row r="237" spans="1:11" ht="27.75" customHeight="1">
      <c r="A237" s="45"/>
      <c r="B237" s="46"/>
      <c r="C237" s="47" t="s">
        <v>6</v>
      </c>
      <c r="D237" s="48" t="s">
        <v>6</v>
      </c>
      <c r="E237" s="40"/>
      <c r="F237" s="41" t="s">
        <v>6</v>
      </c>
      <c r="G237" s="43"/>
      <c r="H237" s="41" t="s">
        <v>6</v>
      </c>
      <c r="I237" s="42" t="s">
        <v>6</v>
      </c>
      <c r="J237" s="42"/>
      <c r="K237" s="41" t="s">
        <v>6</v>
      </c>
    </row>
    <row r="238" spans="1:11" ht="27.75" customHeight="1">
      <c r="A238" s="30" t="s">
        <v>493</v>
      </c>
      <c r="B238" s="31" t="s">
        <v>525</v>
      </c>
      <c r="C238" s="32"/>
      <c r="D238" s="33"/>
      <c r="E238" s="34"/>
      <c r="F238" s="35" t="s">
        <v>6</v>
      </c>
      <c r="G238" s="36"/>
      <c r="H238" s="35" t="s">
        <v>6</v>
      </c>
      <c r="I238" s="37" t="s">
        <v>6</v>
      </c>
      <c r="J238" s="37"/>
      <c r="K238" s="35" t="s">
        <v>6</v>
      </c>
    </row>
    <row r="239" spans="1:11" ht="27.75" customHeight="1">
      <c r="A239" s="45"/>
      <c r="B239" s="46"/>
      <c r="C239" s="47" t="s">
        <v>10</v>
      </c>
      <c r="D239" s="48" t="s">
        <v>11</v>
      </c>
      <c r="E239" s="40">
        <v>1</v>
      </c>
      <c r="F239" s="41" t="s">
        <v>12</v>
      </c>
      <c r="G239" s="43">
        <v>1</v>
      </c>
      <c r="H239" s="41" t="s">
        <v>13</v>
      </c>
      <c r="I239" s="51"/>
      <c r="J239" s="51">
        <f t="shared" ref="J239:J241" si="22">E239*G239*I239</f>
        <v>0</v>
      </c>
      <c r="K239" s="41">
        <v>0</v>
      </c>
    </row>
    <row r="240" spans="1:11" ht="27.75" customHeight="1">
      <c r="A240" s="45"/>
      <c r="B240" s="46"/>
      <c r="C240" s="47" t="s">
        <v>14</v>
      </c>
      <c r="D240" s="48" t="s">
        <v>15</v>
      </c>
      <c r="E240" s="40">
        <v>2</v>
      </c>
      <c r="F240" s="41" t="s">
        <v>16</v>
      </c>
      <c r="G240" s="43">
        <v>1</v>
      </c>
      <c r="H240" s="41" t="s">
        <v>13</v>
      </c>
      <c r="I240" s="51"/>
      <c r="J240" s="51">
        <f t="shared" si="22"/>
        <v>0</v>
      </c>
      <c r="K240" s="41">
        <v>0</v>
      </c>
    </row>
    <row r="241" spans="1:11" ht="27.75" customHeight="1">
      <c r="A241" s="45"/>
      <c r="B241" s="46"/>
      <c r="C241" s="47" t="s">
        <v>17</v>
      </c>
      <c r="D241" s="48" t="s">
        <v>18</v>
      </c>
      <c r="E241" s="40">
        <v>2</v>
      </c>
      <c r="F241" s="41" t="s">
        <v>16</v>
      </c>
      <c r="G241" s="43">
        <v>1</v>
      </c>
      <c r="H241" s="41" t="s">
        <v>13</v>
      </c>
      <c r="I241" s="51"/>
      <c r="J241" s="51">
        <f t="shared" si="22"/>
        <v>0</v>
      </c>
      <c r="K241" s="41">
        <v>0</v>
      </c>
    </row>
    <row r="242" spans="1:11" ht="27.75" customHeight="1">
      <c r="A242" s="45"/>
      <c r="B242" s="46"/>
      <c r="C242" s="47" t="s">
        <v>220</v>
      </c>
      <c r="D242" s="48">
        <v>0</v>
      </c>
      <c r="E242" s="40">
        <v>1</v>
      </c>
      <c r="F242" s="41" t="s">
        <v>16</v>
      </c>
      <c r="G242" s="43">
        <v>1</v>
      </c>
      <c r="H242" s="41" t="s">
        <v>13</v>
      </c>
      <c r="I242" s="42" t="s">
        <v>27</v>
      </c>
      <c r="J242" s="49"/>
      <c r="K242" s="41" t="s">
        <v>28</v>
      </c>
    </row>
    <row r="243" spans="1:11" ht="27.75" customHeight="1">
      <c r="A243" s="45"/>
      <c r="B243" s="46"/>
      <c r="C243" s="47" t="s">
        <v>6</v>
      </c>
      <c r="D243" s="48" t="s">
        <v>6</v>
      </c>
      <c r="E243" s="40"/>
      <c r="F243" s="41" t="s">
        <v>6</v>
      </c>
      <c r="G243" s="43"/>
      <c r="H243" s="41" t="s">
        <v>6</v>
      </c>
      <c r="I243" s="42" t="s">
        <v>6</v>
      </c>
      <c r="J243" s="42"/>
      <c r="K243" s="41" t="s">
        <v>6</v>
      </c>
    </row>
    <row r="244" spans="1:11" ht="27.75" customHeight="1">
      <c r="A244" s="30" t="s">
        <v>422</v>
      </c>
      <c r="B244" s="31" t="s">
        <v>526</v>
      </c>
      <c r="C244" s="32"/>
      <c r="D244" s="33"/>
      <c r="E244" s="34"/>
      <c r="F244" s="35" t="s">
        <v>6</v>
      </c>
      <c r="G244" s="36"/>
      <c r="H244" s="35" t="s">
        <v>6</v>
      </c>
      <c r="I244" s="37" t="s">
        <v>6</v>
      </c>
      <c r="J244" s="37"/>
      <c r="K244" s="35" t="s">
        <v>6</v>
      </c>
    </row>
    <row r="245" spans="1:11" ht="27.75" customHeight="1">
      <c r="A245" s="45"/>
      <c r="B245" s="46"/>
      <c r="C245" s="47" t="s">
        <v>489</v>
      </c>
      <c r="D245" s="48" t="s">
        <v>6</v>
      </c>
      <c r="E245" s="40"/>
      <c r="F245" s="41" t="s">
        <v>6</v>
      </c>
      <c r="G245" s="43"/>
      <c r="H245" s="41" t="s">
        <v>6</v>
      </c>
      <c r="I245" s="42" t="s">
        <v>6</v>
      </c>
      <c r="J245" s="42"/>
      <c r="K245" s="41" t="s">
        <v>6</v>
      </c>
    </row>
    <row r="246" spans="1:11" ht="27.75" customHeight="1">
      <c r="A246" s="45"/>
      <c r="B246" s="46"/>
      <c r="C246" s="47" t="s">
        <v>6</v>
      </c>
      <c r="D246" s="48" t="s">
        <v>6</v>
      </c>
      <c r="E246" s="40"/>
      <c r="F246" s="41" t="s">
        <v>6</v>
      </c>
      <c r="G246" s="43"/>
      <c r="H246" s="41" t="s">
        <v>6</v>
      </c>
      <c r="I246" s="42" t="s">
        <v>6</v>
      </c>
      <c r="J246" s="42"/>
      <c r="K246" s="41" t="s">
        <v>6</v>
      </c>
    </row>
    <row r="247" spans="1:11" ht="27.75" customHeight="1">
      <c r="A247" s="30" t="s">
        <v>424</v>
      </c>
      <c r="B247" s="31" t="s">
        <v>488</v>
      </c>
      <c r="C247" s="32"/>
      <c r="D247" s="33"/>
      <c r="E247" s="34"/>
      <c r="F247" s="35" t="s">
        <v>6</v>
      </c>
      <c r="G247" s="36"/>
      <c r="H247" s="35" t="s">
        <v>6</v>
      </c>
      <c r="I247" s="37" t="s">
        <v>6</v>
      </c>
      <c r="J247" s="37"/>
      <c r="K247" s="35" t="s">
        <v>6</v>
      </c>
    </row>
    <row r="248" spans="1:11" ht="27.75" customHeight="1">
      <c r="A248" s="45"/>
      <c r="B248" s="46"/>
      <c r="C248" s="47" t="s">
        <v>489</v>
      </c>
      <c r="D248" s="48" t="s">
        <v>6</v>
      </c>
      <c r="E248" s="40"/>
      <c r="F248" s="41" t="s">
        <v>6</v>
      </c>
      <c r="G248" s="43"/>
      <c r="H248" s="41" t="s">
        <v>6</v>
      </c>
      <c r="I248" s="42" t="s">
        <v>6</v>
      </c>
      <c r="J248" s="42"/>
      <c r="K248" s="41" t="s">
        <v>6</v>
      </c>
    </row>
    <row r="249" spans="1:11" ht="27.75" customHeight="1">
      <c r="A249" s="45"/>
      <c r="B249" s="46"/>
      <c r="C249" s="47" t="s">
        <v>6</v>
      </c>
      <c r="D249" s="48" t="s">
        <v>6</v>
      </c>
      <c r="E249" s="40"/>
      <c r="F249" s="41" t="s">
        <v>6</v>
      </c>
      <c r="G249" s="43"/>
      <c r="H249" s="41" t="s">
        <v>6</v>
      </c>
      <c r="I249" s="42" t="s">
        <v>6</v>
      </c>
      <c r="J249" s="42"/>
      <c r="K249" s="41" t="s">
        <v>6</v>
      </c>
    </row>
    <row r="250" spans="1:11" ht="27.75" customHeight="1">
      <c r="A250" s="30" t="s">
        <v>430</v>
      </c>
      <c r="B250" s="31" t="s">
        <v>490</v>
      </c>
      <c r="C250" s="32"/>
      <c r="D250" s="33"/>
      <c r="E250" s="34"/>
      <c r="F250" s="35" t="s">
        <v>6</v>
      </c>
      <c r="G250" s="36"/>
      <c r="H250" s="35" t="s">
        <v>6</v>
      </c>
      <c r="I250" s="37" t="s">
        <v>6</v>
      </c>
      <c r="J250" s="37"/>
      <c r="K250" s="35" t="s">
        <v>6</v>
      </c>
    </row>
    <row r="251" spans="1:11" ht="27.75" customHeight="1">
      <c r="A251" s="30" t="s">
        <v>432</v>
      </c>
      <c r="B251" s="31" t="s">
        <v>492</v>
      </c>
      <c r="C251" s="32"/>
      <c r="D251" s="33"/>
      <c r="E251" s="34"/>
      <c r="F251" s="35" t="s">
        <v>6</v>
      </c>
      <c r="G251" s="36"/>
      <c r="H251" s="35" t="s">
        <v>6</v>
      </c>
      <c r="I251" s="37" t="s">
        <v>6</v>
      </c>
      <c r="J251" s="37"/>
      <c r="K251" s="35" t="s">
        <v>6</v>
      </c>
    </row>
    <row r="252" spans="1:11" ht="27.75" customHeight="1">
      <c r="A252" s="45"/>
      <c r="B252" s="46"/>
      <c r="C252" s="47" t="s">
        <v>10</v>
      </c>
      <c r="D252" s="48" t="s">
        <v>11</v>
      </c>
      <c r="E252" s="40">
        <v>1</v>
      </c>
      <c r="F252" s="41" t="s">
        <v>12</v>
      </c>
      <c r="G252" s="43">
        <v>1</v>
      </c>
      <c r="H252" s="41" t="s">
        <v>13</v>
      </c>
      <c r="I252" s="51"/>
      <c r="J252" s="51">
        <f t="shared" ref="J252:J258" si="23">E252*G252*I252</f>
        <v>0</v>
      </c>
      <c r="K252" s="41">
        <v>0</v>
      </c>
    </row>
    <row r="253" spans="1:11" ht="27.75" customHeight="1">
      <c r="A253" s="45"/>
      <c r="B253" s="46"/>
      <c r="C253" s="47" t="s">
        <v>14</v>
      </c>
      <c r="D253" s="48" t="s">
        <v>15</v>
      </c>
      <c r="E253" s="40">
        <v>2</v>
      </c>
      <c r="F253" s="41" t="s">
        <v>16</v>
      </c>
      <c r="G253" s="43">
        <v>1</v>
      </c>
      <c r="H253" s="41" t="s">
        <v>13</v>
      </c>
      <c r="I253" s="51"/>
      <c r="J253" s="51">
        <f t="shared" si="23"/>
        <v>0</v>
      </c>
      <c r="K253" s="41">
        <v>0</v>
      </c>
    </row>
    <row r="254" spans="1:11" ht="27.75" customHeight="1">
      <c r="A254" s="45"/>
      <c r="B254" s="46"/>
      <c r="C254" s="47" t="s">
        <v>17</v>
      </c>
      <c r="D254" s="48" t="s">
        <v>18</v>
      </c>
      <c r="E254" s="40">
        <v>2</v>
      </c>
      <c r="F254" s="41" t="s">
        <v>16</v>
      </c>
      <c r="G254" s="43">
        <v>1</v>
      </c>
      <c r="H254" s="41" t="s">
        <v>13</v>
      </c>
      <c r="I254" s="51"/>
      <c r="J254" s="51">
        <f t="shared" si="23"/>
        <v>0</v>
      </c>
      <c r="K254" s="41">
        <v>0</v>
      </c>
    </row>
    <row r="255" spans="1:11" ht="27.75" customHeight="1">
      <c r="A255" s="45"/>
      <c r="B255" s="46"/>
      <c r="C255" s="47" t="s">
        <v>20</v>
      </c>
      <c r="D255" s="48" t="s">
        <v>21</v>
      </c>
      <c r="E255" s="40">
        <v>1</v>
      </c>
      <c r="F255" s="41" t="s">
        <v>22</v>
      </c>
      <c r="G255" s="43">
        <v>1</v>
      </c>
      <c r="H255" s="41" t="s">
        <v>13</v>
      </c>
      <c r="I255" s="51"/>
      <c r="J255" s="51">
        <f t="shared" si="23"/>
        <v>0</v>
      </c>
      <c r="K255" s="41">
        <v>0</v>
      </c>
    </row>
    <row r="256" spans="1:11" ht="27.75" customHeight="1">
      <c r="A256" s="45"/>
      <c r="B256" s="46"/>
      <c r="C256" s="47" t="s">
        <v>23</v>
      </c>
      <c r="D256" s="48" t="s">
        <v>24</v>
      </c>
      <c r="E256" s="40">
        <v>1</v>
      </c>
      <c r="F256" s="41" t="s">
        <v>22</v>
      </c>
      <c r="G256" s="43">
        <v>1</v>
      </c>
      <c r="H256" s="41" t="s">
        <v>13</v>
      </c>
      <c r="I256" s="51"/>
      <c r="J256" s="51">
        <f t="shared" si="23"/>
        <v>0</v>
      </c>
      <c r="K256" s="41">
        <v>0</v>
      </c>
    </row>
    <row r="257" spans="1:11" ht="27.75" customHeight="1">
      <c r="A257" s="45"/>
      <c r="B257" s="46"/>
      <c r="C257" s="47" t="s">
        <v>419</v>
      </c>
      <c r="D257" s="48" t="s">
        <v>420</v>
      </c>
      <c r="E257" s="40">
        <v>6</v>
      </c>
      <c r="F257" s="41" t="s">
        <v>26</v>
      </c>
      <c r="G257" s="43">
        <v>1</v>
      </c>
      <c r="H257" s="41" t="s">
        <v>13</v>
      </c>
      <c r="I257" s="51"/>
      <c r="J257" s="51">
        <f t="shared" si="23"/>
        <v>0</v>
      </c>
      <c r="K257" s="41">
        <v>0</v>
      </c>
    </row>
    <row r="258" spans="1:11" ht="27.75" customHeight="1">
      <c r="A258" s="45"/>
      <c r="B258" s="46"/>
      <c r="C258" s="47" t="s">
        <v>421</v>
      </c>
      <c r="D258" s="48">
        <v>0</v>
      </c>
      <c r="E258" s="40">
        <v>1</v>
      </c>
      <c r="F258" s="41" t="s">
        <v>26</v>
      </c>
      <c r="G258" s="43">
        <v>1</v>
      </c>
      <c r="H258" s="41" t="s">
        <v>13</v>
      </c>
      <c r="I258" s="51"/>
      <c r="J258" s="51">
        <f t="shared" si="23"/>
        <v>0</v>
      </c>
      <c r="K258" s="41">
        <v>0</v>
      </c>
    </row>
    <row r="259" spans="1:11" ht="27.75" customHeight="1">
      <c r="A259" s="45"/>
      <c r="B259" s="46"/>
      <c r="C259" s="47" t="s">
        <v>6</v>
      </c>
      <c r="D259" s="48" t="s">
        <v>6</v>
      </c>
      <c r="E259" s="40"/>
      <c r="F259" s="41" t="s">
        <v>6</v>
      </c>
      <c r="G259" s="43"/>
      <c r="H259" s="41" t="s">
        <v>6</v>
      </c>
      <c r="I259" s="42" t="s">
        <v>6</v>
      </c>
      <c r="J259" s="42"/>
      <c r="K259" s="41" t="s">
        <v>6</v>
      </c>
    </row>
    <row r="260" spans="1:11" ht="27.75" customHeight="1">
      <c r="A260" s="30" t="s">
        <v>434</v>
      </c>
      <c r="B260" s="31" t="s">
        <v>423</v>
      </c>
      <c r="C260" s="32"/>
      <c r="D260" s="33"/>
      <c r="E260" s="34"/>
      <c r="F260" s="35" t="s">
        <v>6</v>
      </c>
      <c r="G260" s="36"/>
      <c r="H260" s="35" t="s">
        <v>6</v>
      </c>
      <c r="I260" s="37" t="s">
        <v>6</v>
      </c>
      <c r="J260" s="37"/>
      <c r="K260" s="35" t="s">
        <v>6</v>
      </c>
    </row>
    <row r="261" spans="1:11" ht="27.75" customHeight="1">
      <c r="A261" s="45"/>
      <c r="B261" s="46"/>
      <c r="C261" s="47" t="s">
        <v>489</v>
      </c>
      <c r="D261" s="48" t="s">
        <v>6</v>
      </c>
      <c r="E261" s="40"/>
      <c r="F261" s="41" t="s">
        <v>6</v>
      </c>
      <c r="G261" s="43"/>
      <c r="H261" s="41" t="s">
        <v>6</v>
      </c>
      <c r="I261" s="42" t="s">
        <v>6</v>
      </c>
      <c r="J261" s="42"/>
      <c r="K261" s="41" t="s">
        <v>6</v>
      </c>
    </row>
    <row r="262" spans="1:11" ht="27.75" customHeight="1">
      <c r="A262" s="45"/>
      <c r="B262" s="46"/>
      <c r="C262" s="47" t="s">
        <v>6</v>
      </c>
      <c r="D262" s="48" t="s">
        <v>6</v>
      </c>
      <c r="E262" s="40"/>
      <c r="F262" s="41" t="s">
        <v>6</v>
      </c>
      <c r="G262" s="43"/>
      <c r="H262" s="41" t="s">
        <v>6</v>
      </c>
      <c r="I262" s="42" t="s">
        <v>6</v>
      </c>
      <c r="J262" s="42"/>
      <c r="K262" s="41" t="s">
        <v>6</v>
      </c>
    </row>
    <row r="263" spans="1:11" ht="27.75" customHeight="1">
      <c r="A263" s="30" t="s">
        <v>436</v>
      </c>
      <c r="B263" s="31" t="s">
        <v>425</v>
      </c>
      <c r="C263" s="32"/>
      <c r="D263" s="33"/>
      <c r="E263" s="34"/>
      <c r="F263" s="35" t="s">
        <v>6</v>
      </c>
      <c r="G263" s="36"/>
      <c r="H263" s="35" t="s">
        <v>6</v>
      </c>
      <c r="I263" s="37" t="s">
        <v>6</v>
      </c>
      <c r="J263" s="37"/>
      <c r="K263" s="35" t="s">
        <v>6</v>
      </c>
    </row>
    <row r="264" spans="1:11" ht="27.75" customHeight="1">
      <c r="A264" s="45"/>
      <c r="B264" s="46"/>
      <c r="C264" s="47" t="s">
        <v>96</v>
      </c>
      <c r="D264" s="48" t="s">
        <v>97</v>
      </c>
      <c r="E264" s="40">
        <v>1</v>
      </c>
      <c r="F264" s="41" t="s">
        <v>12</v>
      </c>
      <c r="G264" s="43">
        <v>1</v>
      </c>
      <c r="H264" s="41" t="s">
        <v>13</v>
      </c>
      <c r="I264" s="51"/>
      <c r="J264" s="51">
        <f t="shared" ref="J264:J269" si="24">E264*G264*I264</f>
        <v>0</v>
      </c>
      <c r="K264" s="41">
        <v>0</v>
      </c>
    </row>
    <row r="265" spans="1:11" ht="27.75" customHeight="1">
      <c r="A265" s="45"/>
      <c r="B265" s="46"/>
      <c r="C265" s="47" t="s">
        <v>98</v>
      </c>
      <c r="D265" s="48" t="s">
        <v>99</v>
      </c>
      <c r="E265" s="40">
        <v>2</v>
      </c>
      <c r="F265" s="41" t="s">
        <v>16</v>
      </c>
      <c r="G265" s="43">
        <v>1</v>
      </c>
      <c r="H265" s="41" t="s">
        <v>13</v>
      </c>
      <c r="I265" s="51"/>
      <c r="J265" s="51">
        <f t="shared" si="24"/>
        <v>0</v>
      </c>
      <c r="K265" s="41">
        <v>0</v>
      </c>
    </row>
    <row r="266" spans="1:11" ht="27.75" customHeight="1">
      <c r="A266" s="45"/>
      <c r="B266" s="46"/>
      <c r="C266" s="47" t="s">
        <v>14</v>
      </c>
      <c r="D266" s="48" t="s">
        <v>15</v>
      </c>
      <c r="E266" s="40">
        <v>2</v>
      </c>
      <c r="F266" s="41" t="s">
        <v>16</v>
      </c>
      <c r="G266" s="43">
        <v>1</v>
      </c>
      <c r="H266" s="41" t="s">
        <v>13</v>
      </c>
      <c r="I266" s="51"/>
      <c r="J266" s="51">
        <f t="shared" si="24"/>
        <v>0</v>
      </c>
      <c r="K266" s="41">
        <v>0</v>
      </c>
    </row>
    <row r="267" spans="1:11" ht="27.75" customHeight="1">
      <c r="A267" s="45"/>
      <c r="B267" s="46"/>
      <c r="C267" s="47" t="s">
        <v>426</v>
      </c>
      <c r="D267" s="48" t="s">
        <v>427</v>
      </c>
      <c r="E267" s="40">
        <v>2</v>
      </c>
      <c r="F267" s="41" t="s">
        <v>26</v>
      </c>
      <c r="G267" s="43">
        <v>1</v>
      </c>
      <c r="H267" s="41" t="s">
        <v>13</v>
      </c>
      <c r="I267" s="51"/>
      <c r="J267" s="51">
        <f t="shared" si="24"/>
        <v>0</v>
      </c>
      <c r="K267" s="41">
        <v>0</v>
      </c>
    </row>
    <row r="268" spans="1:11" ht="27.75" customHeight="1">
      <c r="A268" s="45"/>
      <c r="B268" s="46"/>
      <c r="C268" s="47" t="s">
        <v>428</v>
      </c>
      <c r="D268" s="48" t="s">
        <v>429</v>
      </c>
      <c r="E268" s="40">
        <v>1</v>
      </c>
      <c r="F268" s="41" t="s">
        <v>130</v>
      </c>
      <c r="G268" s="43">
        <v>1</v>
      </c>
      <c r="H268" s="41" t="s">
        <v>13</v>
      </c>
      <c r="I268" s="51"/>
      <c r="J268" s="51">
        <f t="shared" si="24"/>
        <v>0</v>
      </c>
      <c r="K268" s="41">
        <v>0</v>
      </c>
    </row>
    <row r="269" spans="1:11" ht="27.75" customHeight="1">
      <c r="A269" s="45"/>
      <c r="B269" s="46"/>
      <c r="C269" s="47" t="s">
        <v>183</v>
      </c>
      <c r="D269" s="48" t="s">
        <v>184</v>
      </c>
      <c r="E269" s="40">
        <v>1</v>
      </c>
      <c r="F269" s="41" t="s">
        <v>22</v>
      </c>
      <c r="G269" s="43">
        <v>1</v>
      </c>
      <c r="H269" s="41" t="s">
        <v>13</v>
      </c>
      <c r="I269" s="51"/>
      <c r="J269" s="51">
        <f t="shared" si="24"/>
        <v>0</v>
      </c>
      <c r="K269" s="41">
        <v>0</v>
      </c>
    </row>
    <row r="270" spans="1:11" ht="27.75" customHeight="1">
      <c r="A270" s="45"/>
      <c r="B270" s="46"/>
      <c r="C270" s="47" t="s">
        <v>6</v>
      </c>
      <c r="D270" s="48" t="s">
        <v>6</v>
      </c>
      <c r="E270" s="40"/>
      <c r="F270" s="41" t="s">
        <v>6</v>
      </c>
      <c r="G270" s="43"/>
      <c r="H270" s="41" t="s">
        <v>6</v>
      </c>
      <c r="I270" s="42" t="s">
        <v>6</v>
      </c>
      <c r="J270" s="42"/>
      <c r="K270" s="41" t="s">
        <v>6</v>
      </c>
    </row>
    <row r="271" spans="1:11" ht="27.75" customHeight="1">
      <c r="A271" s="30" t="s">
        <v>439</v>
      </c>
      <c r="B271" s="31" t="s">
        <v>431</v>
      </c>
      <c r="C271" s="32"/>
      <c r="D271" s="33"/>
      <c r="E271" s="34"/>
      <c r="F271" s="35" t="s">
        <v>6</v>
      </c>
      <c r="G271" s="36"/>
      <c r="H271" s="35" t="s">
        <v>6</v>
      </c>
      <c r="I271" s="37" t="s">
        <v>6</v>
      </c>
      <c r="J271" s="37"/>
      <c r="K271" s="35" t="s">
        <v>6</v>
      </c>
    </row>
    <row r="272" spans="1:11" ht="27.75" customHeight="1">
      <c r="A272" s="45"/>
      <c r="B272" s="46"/>
      <c r="C272" s="47" t="s">
        <v>10</v>
      </c>
      <c r="D272" s="48" t="s">
        <v>11</v>
      </c>
      <c r="E272" s="40">
        <v>1</v>
      </c>
      <c r="F272" s="41" t="s">
        <v>12</v>
      </c>
      <c r="G272" s="43">
        <v>1</v>
      </c>
      <c r="H272" s="41" t="s">
        <v>13</v>
      </c>
      <c r="I272" s="51"/>
      <c r="J272" s="51">
        <f t="shared" ref="J272:J274" si="25">E272*G272*I272</f>
        <v>0</v>
      </c>
      <c r="K272" s="41">
        <v>0</v>
      </c>
    </row>
    <row r="273" spans="1:11" ht="27.75" customHeight="1">
      <c r="A273" s="45"/>
      <c r="B273" s="46"/>
      <c r="C273" s="47" t="s">
        <v>14</v>
      </c>
      <c r="D273" s="48" t="s">
        <v>15</v>
      </c>
      <c r="E273" s="40">
        <v>2</v>
      </c>
      <c r="F273" s="41" t="s">
        <v>16</v>
      </c>
      <c r="G273" s="43">
        <v>1</v>
      </c>
      <c r="H273" s="41" t="s">
        <v>13</v>
      </c>
      <c r="I273" s="51"/>
      <c r="J273" s="51">
        <f t="shared" si="25"/>
        <v>0</v>
      </c>
      <c r="K273" s="41">
        <v>0</v>
      </c>
    </row>
    <row r="274" spans="1:11" ht="27.75" customHeight="1">
      <c r="A274" s="45"/>
      <c r="B274" s="46"/>
      <c r="C274" s="47" t="s">
        <v>17</v>
      </c>
      <c r="D274" s="48" t="s">
        <v>18</v>
      </c>
      <c r="E274" s="40">
        <v>2</v>
      </c>
      <c r="F274" s="41" t="s">
        <v>16</v>
      </c>
      <c r="G274" s="43">
        <v>1</v>
      </c>
      <c r="H274" s="41" t="s">
        <v>13</v>
      </c>
      <c r="I274" s="51"/>
      <c r="J274" s="51">
        <f t="shared" si="25"/>
        <v>0</v>
      </c>
      <c r="K274" s="41">
        <v>0</v>
      </c>
    </row>
    <row r="275" spans="1:11" ht="27.75" customHeight="1">
      <c r="A275" s="45"/>
      <c r="B275" s="46"/>
      <c r="C275" s="47" t="s">
        <v>220</v>
      </c>
      <c r="D275" s="48">
        <v>0</v>
      </c>
      <c r="E275" s="40">
        <v>1</v>
      </c>
      <c r="F275" s="41" t="s">
        <v>16</v>
      </c>
      <c r="G275" s="43">
        <v>1</v>
      </c>
      <c r="H275" s="41" t="s">
        <v>13</v>
      </c>
      <c r="I275" s="42" t="s">
        <v>27</v>
      </c>
      <c r="J275" s="49"/>
      <c r="K275" s="41" t="s">
        <v>28</v>
      </c>
    </row>
    <row r="276" spans="1:11" ht="27.75" customHeight="1">
      <c r="A276" s="45"/>
      <c r="B276" s="46"/>
      <c r="C276" s="47" t="s">
        <v>6</v>
      </c>
      <c r="D276" s="48" t="s">
        <v>6</v>
      </c>
      <c r="E276" s="40"/>
      <c r="F276" s="41" t="s">
        <v>6</v>
      </c>
      <c r="G276" s="43"/>
      <c r="H276" s="41" t="s">
        <v>6</v>
      </c>
      <c r="I276" s="42" t="s">
        <v>6</v>
      </c>
      <c r="J276" s="42"/>
      <c r="K276" s="41" t="s">
        <v>6</v>
      </c>
    </row>
    <row r="277" spans="1:11" ht="27.75" customHeight="1">
      <c r="A277" s="30" t="s">
        <v>527</v>
      </c>
      <c r="B277" s="31" t="s">
        <v>216</v>
      </c>
      <c r="C277" s="32"/>
      <c r="D277" s="33"/>
      <c r="E277" s="34"/>
      <c r="F277" s="35" t="s">
        <v>6</v>
      </c>
      <c r="G277" s="36"/>
      <c r="H277" s="35" t="s">
        <v>6</v>
      </c>
      <c r="I277" s="37" t="s">
        <v>6</v>
      </c>
      <c r="J277" s="37"/>
      <c r="K277" s="35" t="s">
        <v>6</v>
      </c>
    </row>
    <row r="278" spans="1:11" ht="27.75" customHeight="1">
      <c r="A278" s="45"/>
      <c r="B278" s="46"/>
      <c r="C278" s="47" t="s">
        <v>489</v>
      </c>
      <c r="D278" s="48" t="s">
        <v>6</v>
      </c>
      <c r="E278" s="40"/>
      <c r="F278" s="41" t="s">
        <v>6</v>
      </c>
      <c r="G278" s="43"/>
      <c r="H278" s="41" t="s">
        <v>6</v>
      </c>
      <c r="I278" s="42" t="s">
        <v>6</v>
      </c>
      <c r="J278" s="42"/>
      <c r="K278" s="41" t="s">
        <v>6</v>
      </c>
    </row>
    <row r="279" spans="1:11" ht="27.75" customHeight="1">
      <c r="A279" s="45"/>
      <c r="B279" s="46"/>
      <c r="C279" s="47" t="s">
        <v>6</v>
      </c>
      <c r="D279" s="48" t="s">
        <v>6</v>
      </c>
      <c r="E279" s="40"/>
      <c r="F279" s="41" t="s">
        <v>6</v>
      </c>
      <c r="G279" s="43"/>
      <c r="H279" s="41" t="s">
        <v>6</v>
      </c>
      <c r="I279" s="42" t="s">
        <v>6</v>
      </c>
      <c r="J279" s="42"/>
      <c r="K279" s="41" t="s">
        <v>6</v>
      </c>
    </row>
    <row r="280" spans="1:11" ht="27.75" customHeight="1">
      <c r="A280" s="30" t="s">
        <v>528</v>
      </c>
      <c r="B280" s="31" t="s">
        <v>529</v>
      </c>
      <c r="C280" s="32"/>
      <c r="D280" s="33"/>
      <c r="E280" s="34"/>
      <c r="F280" s="35" t="s">
        <v>6</v>
      </c>
      <c r="G280" s="36"/>
      <c r="H280" s="35" t="s">
        <v>6</v>
      </c>
      <c r="I280" s="37" t="s">
        <v>6</v>
      </c>
      <c r="J280" s="37"/>
      <c r="K280" s="35" t="s">
        <v>6</v>
      </c>
    </row>
    <row r="281" spans="1:11" ht="27.75" customHeight="1">
      <c r="A281" s="45"/>
      <c r="B281" s="46"/>
      <c r="C281" s="47" t="s">
        <v>530</v>
      </c>
      <c r="D281" s="48" t="s">
        <v>97</v>
      </c>
      <c r="E281" s="40">
        <v>1</v>
      </c>
      <c r="F281" s="41" t="s">
        <v>12</v>
      </c>
      <c r="G281" s="43">
        <v>1</v>
      </c>
      <c r="H281" s="41" t="s">
        <v>13</v>
      </c>
      <c r="I281" s="51"/>
      <c r="J281" s="51">
        <f t="shared" ref="J281:J285" si="26">E281*G281*I281</f>
        <v>0</v>
      </c>
      <c r="K281" s="41">
        <v>0</v>
      </c>
    </row>
    <row r="282" spans="1:11" ht="27.75" customHeight="1">
      <c r="A282" s="45"/>
      <c r="B282" s="46"/>
      <c r="C282" s="47" t="s">
        <v>513</v>
      </c>
      <c r="D282" s="48" t="s">
        <v>99</v>
      </c>
      <c r="E282" s="40">
        <v>2</v>
      </c>
      <c r="F282" s="41" t="s">
        <v>16</v>
      </c>
      <c r="G282" s="43">
        <v>1</v>
      </c>
      <c r="H282" s="41" t="s">
        <v>13</v>
      </c>
      <c r="I282" s="51"/>
      <c r="J282" s="51">
        <f t="shared" si="26"/>
        <v>0</v>
      </c>
      <c r="K282" s="41">
        <v>0</v>
      </c>
    </row>
    <row r="283" spans="1:11" ht="27.75" customHeight="1">
      <c r="A283" s="45"/>
      <c r="B283" s="46"/>
      <c r="C283" s="47" t="s">
        <v>513</v>
      </c>
      <c r="D283" s="48" t="s">
        <v>15</v>
      </c>
      <c r="E283" s="40">
        <v>2</v>
      </c>
      <c r="F283" s="41" t="s">
        <v>16</v>
      </c>
      <c r="G283" s="43">
        <v>1</v>
      </c>
      <c r="H283" s="41" t="s">
        <v>13</v>
      </c>
      <c r="I283" s="51"/>
      <c r="J283" s="51">
        <f t="shared" si="26"/>
        <v>0</v>
      </c>
      <c r="K283" s="41">
        <v>0</v>
      </c>
    </row>
    <row r="284" spans="1:11" ht="27.75" customHeight="1">
      <c r="A284" s="45"/>
      <c r="B284" s="46"/>
      <c r="C284" s="47" t="s">
        <v>20</v>
      </c>
      <c r="D284" s="48" t="s">
        <v>21</v>
      </c>
      <c r="E284" s="40">
        <v>2</v>
      </c>
      <c r="F284" s="41" t="s">
        <v>22</v>
      </c>
      <c r="G284" s="43">
        <v>1</v>
      </c>
      <c r="H284" s="41" t="s">
        <v>13</v>
      </c>
      <c r="I284" s="51"/>
      <c r="J284" s="51">
        <f t="shared" si="26"/>
        <v>0</v>
      </c>
      <c r="K284" s="41">
        <v>0</v>
      </c>
    </row>
    <row r="285" spans="1:11" ht="27.75" customHeight="1">
      <c r="A285" s="45"/>
      <c r="B285" s="46"/>
      <c r="C285" s="47" t="s">
        <v>23</v>
      </c>
      <c r="D285" s="48" t="s">
        <v>24</v>
      </c>
      <c r="E285" s="40">
        <v>4</v>
      </c>
      <c r="F285" s="41" t="s">
        <v>22</v>
      </c>
      <c r="G285" s="43">
        <v>1</v>
      </c>
      <c r="H285" s="41" t="s">
        <v>13</v>
      </c>
      <c r="I285" s="51"/>
      <c r="J285" s="51">
        <f t="shared" si="26"/>
        <v>0</v>
      </c>
      <c r="K285" s="41">
        <v>0</v>
      </c>
    </row>
    <row r="286" spans="1:11" ht="27.75" customHeight="1">
      <c r="A286" s="45"/>
      <c r="B286" s="46"/>
      <c r="C286" s="47" t="s">
        <v>6</v>
      </c>
      <c r="D286" s="48" t="s">
        <v>6</v>
      </c>
      <c r="E286" s="40"/>
      <c r="F286" s="41" t="s">
        <v>6</v>
      </c>
      <c r="G286" s="43"/>
      <c r="H286" s="41" t="s">
        <v>6</v>
      </c>
      <c r="I286" s="42" t="s">
        <v>6</v>
      </c>
      <c r="J286" s="42"/>
      <c r="K286" s="41" t="s">
        <v>6</v>
      </c>
    </row>
    <row r="287" spans="1:11" ht="27.75" customHeight="1">
      <c r="A287" s="30" t="s">
        <v>531</v>
      </c>
      <c r="B287" s="31" t="s">
        <v>441</v>
      </c>
      <c r="C287" s="32"/>
      <c r="D287" s="33"/>
      <c r="E287" s="34"/>
      <c r="F287" s="35" t="s">
        <v>6</v>
      </c>
      <c r="G287" s="36"/>
      <c r="H287" s="35" t="s">
        <v>6</v>
      </c>
      <c r="I287" s="37" t="s">
        <v>6</v>
      </c>
      <c r="J287" s="37"/>
      <c r="K287" s="35" t="s">
        <v>6</v>
      </c>
    </row>
    <row r="288" spans="1:11" ht="27.75" customHeight="1">
      <c r="A288" s="45"/>
      <c r="B288" s="46"/>
      <c r="C288" s="47" t="s">
        <v>348</v>
      </c>
      <c r="D288" s="48" t="s">
        <v>349</v>
      </c>
      <c r="E288" s="40">
        <v>2</v>
      </c>
      <c r="F288" s="41" t="s">
        <v>22</v>
      </c>
      <c r="G288" s="43">
        <v>1</v>
      </c>
      <c r="H288" s="41" t="s">
        <v>13</v>
      </c>
      <c r="I288" s="51"/>
      <c r="J288" s="51">
        <f t="shared" ref="J288" si="27">E288*G288*I288</f>
        <v>0</v>
      </c>
      <c r="K288" s="41">
        <v>0</v>
      </c>
    </row>
    <row r="289" spans="1:11" ht="27.75" customHeight="1">
      <c r="A289" s="45"/>
      <c r="B289" s="46"/>
      <c r="C289" s="47" t="s">
        <v>310</v>
      </c>
      <c r="D289" s="48">
        <v>0</v>
      </c>
      <c r="E289" s="40">
        <v>2</v>
      </c>
      <c r="F289" s="41" t="s">
        <v>16</v>
      </c>
      <c r="G289" s="43">
        <v>1</v>
      </c>
      <c r="H289" s="41" t="s">
        <v>13</v>
      </c>
      <c r="I289" s="42" t="s">
        <v>27</v>
      </c>
      <c r="J289" s="49"/>
      <c r="K289" s="41" t="s">
        <v>28</v>
      </c>
    </row>
    <row r="290" spans="1:11" ht="27.75" customHeight="1">
      <c r="A290" s="45"/>
      <c r="B290" s="46"/>
      <c r="C290" s="47" t="s">
        <v>6</v>
      </c>
      <c r="D290" s="48" t="s">
        <v>6</v>
      </c>
      <c r="E290" s="40"/>
      <c r="F290" s="41" t="s">
        <v>6</v>
      </c>
      <c r="G290" s="43"/>
      <c r="H290" s="41" t="s">
        <v>6</v>
      </c>
      <c r="I290" s="42" t="s">
        <v>6</v>
      </c>
      <c r="J290" s="42"/>
      <c r="K290" s="41" t="s">
        <v>6</v>
      </c>
    </row>
    <row r="291" spans="1:11" ht="27.75" customHeight="1">
      <c r="A291" s="30" t="s">
        <v>494</v>
      </c>
      <c r="B291" s="31" t="s">
        <v>495</v>
      </c>
      <c r="C291" s="32"/>
      <c r="D291" s="33"/>
      <c r="E291" s="34"/>
      <c r="F291" s="35" t="s">
        <v>6</v>
      </c>
      <c r="G291" s="36"/>
      <c r="H291" s="35" t="s">
        <v>6</v>
      </c>
      <c r="I291" s="37" t="s">
        <v>6</v>
      </c>
      <c r="J291" s="37"/>
      <c r="K291" s="35" t="s">
        <v>6</v>
      </c>
    </row>
    <row r="292" spans="1:11" ht="27.75" customHeight="1">
      <c r="A292" s="45"/>
      <c r="B292" s="46"/>
      <c r="C292" s="47" t="s">
        <v>53</v>
      </c>
      <c r="D292" s="48" t="s">
        <v>54</v>
      </c>
      <c r="E292" s="40">
        <v>30</v>
      </c>
      <c r="F292" s="41" t="s">
        <v>22</v>
      </c>
      <c r="G292" s="43">
        <v>1</v>
      </c>
      <c r="H292" s="41" t="s">
        <v>13</v>
      </c>
      <c r="I292" s="51"/>
      <c r="J292" s="51">
        <f t="shared" ref="J292" si="28">E292*G292*I292</f>
        <v>0</v>
      </c>
      <c r="K292" s="41">
        <v>0</v>
      </c>
    </row>
    <row r="293" spans="1:11" ht="27.75" customHeight="1">
      <c r="A293" s="45"/>
      <c r="B293" s="46"/>
      <c r="C293" s="47" t="s">
        <v>6</v>
      </c>
      <c r="D293" s="48" t="s">
        <v>6</v>
      </c>
      <c r="E293" s="40"/>
      <c r="F293" s="41" t="s">
        <v>6</v>
      </c>
      <c r="G293" s="43"/>
      <c r="H293" s="41" t="s">
        <v>6</v>
      </c>
      <c r="I293" s="42" t="s">
        <v>6</v>
      </c>
      <c r="J293" s="42"/>
      <c r="K293" s="41" t="s">
        <v>6</v>
      </c>
    </row>
    <row r="294" spans="1:11" ht="27.75" customHeight="1">
      <c r="A294" s="30" t="s">
        <v>450</v>
      </c>
      <c r="B294" s="31" t="s">
        <v>246</v>
      </c>
      <c r="C294" s="32"/>
      <c r="D294" s="33"/>
      <c r="E294" s="34"/>
      <c r="F294" s="35" t="s">
        <v>6</v>
      </c>
      <c r="G294" s="36"/>
      <c r="H294" s="35" t="s">
        <v>6</v>
      </c>
      <c r="I294" s="37" t="s">
        <v>6</v>
      </c>
      <c r="J294" s="37"/>
      <c r="K294" s="35" t="s">
        <v>6</v>
      </c>
    </row>
    <row r="295" spans="1:11" ht="27.75" customHeight="1">
      <c r="A295" s="45" t="s">
        <v>247</v>
      </c>
      <c r="B295" s="46"/>
      <c r="C295" s="47" t="s">
        <v>454</v>
      </c>
      <c r="D295" s="48" t="s">
        <v>252</v>
      </c>
      <c r="E295" s="40">
        <v>1</v>
      </c>
      <c r="F295" s="41" t="s">
        <v>16</v>
      </c>
      <c r="G295" s="43">
        <v>1</v>
      </c>
      <c r="H295" s="41" t="s">
        <v>13</v>
      </c>
      <c r="I295" s="51"/>
      <c r="J295" s="51">
        <f t="shared" ref="J295:J304" si="29">E295*G295*I295</f>
        <v>0</v>
      </c>
      <c r="K295" s="41">
        <v>0</v>
      </c>
    </row>
    <row r="296" spans="1:11" ht="27.75" customHeight="1">
      <c r="A296" s="45" t="s">
        <v>250</v>
      </c>
      <c r="B296" s="46"/>
      <c r="C296" s="47" t="s">
        <v>455</v>
      </c>
      <c r="D296" s="48" t="s">
        <v>255</v>
      </c>
      <c r="E296" s="40">
        <v>1</v>
      </c>
      <c r="F296" s="41" t="s">
        <v>16</v>
      </c>
      <c r="G296" s="43">
        <v>1</v>
      </c>
      <c r="H296" s="41" t="s">
        <v>13</v>
      </c>
      <c r="I296" s="51"/>
      <c r="J296" s="51">
        <f t="shared" si="29"/>
        <v>0</v>
      </c>
      <c r="K296" s="41">
        <v>0</v>
      </c>
    </row>
    <row r="297" spans="1:11" ht="27.75" customHeight="1">
      <c r="A297" s="45" t="s">
        <v>253</v>
      </c>
      <c r="B297" s="46"/>
      <c r="C297" s="47" t="s">
        <v>257</v>
      </c>
      <c r="D297" s="48" t="s">
        <v>496</v>
      </c>
      <c r="E297" s="40">
        <v>1</v>
      </c>
      <c r="F297" s="41" t="s">
        <v>16</v>
      </c>
      <c r="G297" s="43">
        <v>1</v>
      </c>
      <c r="H297" s="41" t="s">
        <v>13</v>
      </c>
      <c r="I297" s="51"/>
      <c r="J297" s="51">
        <f t="shared" si="29"/>
        <v>0</v>
      </c>
      <c r="K297" s="41">
        <v>0</v>
      </c>
    </row>
    <row r="298" spans="1:11" ht="27.75" customHeight="1">
      <c r="A298" s="45" t="s">
        <v>256</v>
      </c>
      <c r="B298" s="46"/>
      <c r="C298" s="47" t="s">
        <v>456</v>
      </c>
      <c r="D298" s="48" t="s">
        <v>457</v>
      </c>
      <c r="E298" s="40">
        <v>6</v>
      </c>
      <c r="F298" s="41" t="s">
        <v>16</v>
      </c>
      <c r="G298" s="43">
        <v>1</v>
      </c>
      <c r="H298" s="41" t="s">
        <v>13</v>
      </c>
      <c r="I298" s="51"/>
      <c r="J298" s="51">
        <f t="shared" si="29"/>
        <v>0</v>
      </c>
      <c r="K298" s="41">
        <v>0</v>
      </c>
    </row>
    <row r="299" spans="1:11" ht="27.75" customHeight="1">
      <c r="A299" s="45" t="s">
        <v>259</v>
      </c>
      <c r="B299" s="46"/>
      <c r="C299" s="47" t="s">
        <v>459</v>
      </c>
      <c r="D299" s="48" t="s">
        <v>267</v>
      </c>
      <c r="E299" s="40">
        <v>10</v>
      </c>
      <c r="F299" s="41" t="s">
        <v>16</v>
      </c>
      <c r="G299" s="43">
        <v>1</v>
      </c>
      <c r="H299" s="41" t="s">
        <v>13</v>
      </c>
      <c r="I299" s="51"/>
      <c r="J299" s="51">
        <f t="shared" si="29"/>
        <v>0</v>
      </c>
      <c r="K299" s="41">
        <v>0</v>
      </c>
    </row>
    <row r="300" spans="1:11" ht="27.75" customHeight="1">
      <c r="A300" s="45" t="s">
        <v>262</v>
      </c>
      <c r="B300" s="46"/>
      <c r="C300" s="47" t="s">
        <v>460</v>
      </c>
      <c r="D300" s="48" t="s">
        <v>270</v>
      </c>
      <c r="E300" s="40">
        <v>41</v>
      </c>
      <c r="F300" s="41" t="s">
        <v>16</v>
      </c>
      <c r="G300" s="43">
        <v>1</v>
      </c>
      <c r="H300" s="41" t="s">
        <v>13</v>
      </c>
      <c r="I300" s="51"/>
      <c r="J300" s="51">
        <f t="shared" si="29"/>
        <v>0</v>
      </c>
      <c r="K300" s="41">
        <v>0</v>
      </c>
    </row>
    <row r="301" spans="1:11" ht="27.75" customHeight="1">
      <c r="A301" s="45"/>
      <c r="B301" s="46"/>
      <c r="C301" s="47" t="s">
        <v>271</v>
      </c>
      <c r="D301" s="48" t="s">
        <v>272</v>
      </c>
      <c r="E301" s="40">
        <v>31</v>
      </c>
      <c r="F301" s="41" t="s">
        <v>26</v>
      </c>
      <c r="G301" s="43">
        <v>1</v>
      </c>
      <c r="H301" s="41" t="s">
        <v>13</v>
      </c>
      <c r="I301" s="51"/>
      <c r="J301" s="51">
        <f t="shared" si="29"/>
        <v>0</v>
      </c>
      <c r="K301" s="41" t="s">
        <v>273</v>
      </c>
    </row>
    <row r="302" spans="1:11" ht="27.75" customHeight="1">
      <c r="A302" s="45"/>
      <c r="B302" s="46"/>
      <c r="C302" s="47" t="s">
        <v>274</v>
      </c>
      <c r="D302" s="48" t="s">
        <v>275</v>
      </c>
      <c r="E302" s="40">
        <v>1</v>
      </c>
      <c r="F302" s="41" t="s">
        <v>13</v>
      </c>
      <c r="G302" s="43">
        <v>1</v>
      </c>
      <c r="H302" s="41" t="s">
        <v>13</v>
      </c>
      <c r="I302" s="51"/>
      <c r="J302" s="51">
        <f t="shared" si="29"/>
        <v>0</v>
      </c>
      <c r="K302" s="41">
        <v>0</v>
      </c>
    </row>
    <row r="303" spans="1:11" ht="27.75" customHeight="1">
      <c r="A303" s="45"/>
      <c r="B303" s="46"/>
      <c r="C303" s="47" t="s">
        <v>276</v>
      </c>
      <c r="D303" s="48">
        <v>0</v>
      </c>
      <c r="E303" s="40">
        <v>1</v>
      </c>
      <c r="F303" s="41" t="s">
        <v>277</v>
      </c>
      <c r="G303" s="43">
        <v>1</v>
      </c>
      <c r="H303" s="41" t="s">
        <v>13</v>
      </c>
      <c r="I303" s="51"/>
      <c r="J303" s="51">
        <f t="shared" si="29"/>
        <v>0</v>
      </c>
      <c r="K303" s="41">
        <v>0</v>
      </c>
    </row>
    <row r="304" spans="1:11" ht="27.75" customHeight="1">
      <c r="A304" s="45"/>
      <c r="B304" s="46"/>
      <c r="C304" s="47" t="s">
        <v>278</v>
      </c>
      <c r="D304" s="48">
        <v>0</v>
      </c>
      <c r="E304" s="40">
        <v>1</v>
      </c>
      <c r="F304" s="41" t="s">
        <v>13</v>
      </c>
      <c r="G304" s="43">
        <v>1</v>
      </c>
      <c r="H304" s="41" t="s">
        <v>13</v>
      </c>
      <c r="I304" s="51"/>
      <c r="J304" s="51">
        <f t="shared" si="29"/>
        <v>0</v>
      </c>
      <c r="K304" s="41">
        <v>0</v>
      </c>
    </row>
    <row r="305" spans="1:295" ht="27.75" customHeight="1">
      <c r="A305" s="45"/>
      <c r="B305" s="46"/>
      <c r="C305" s="47" t="s">
        <v>6</v>
      </c>
      <c r="D305" s="48" t="s">
        <v>6</v>
      </c>
      <c r="E305" s="40"/>
      <c r="F305" s="41" t="s">
        <v>6</v>
      </c>
      <c r="G305" s="43"/>
      <c r="H305" s="41" t="s">
        <v>6</v>
      </c>
      <c r="I305" s="42" t="s">
        <v>6</v>
      </c>
      <c r="J305" s="42"/>
      <c r="K305" s="41" t="s">
        <v>6</v>
      </c>
    </row>
    <row r="306" spans="1:295" ht="27.75" customHeight="1">
      <c r="A306" s="45"/>
      <c r="B306" s="46"/>
      <c r="C306" s="47" t="s">
        <v>6</v>
      </c>
      <c r="D306" s="48" t="s">
        <v>6</v>
      </c>
      <c r="E306" s="40"/>
      <c r="F306" s="41" t="s">
        <v>6</v>
      </c>
      <c r="G306" s="43"/>
      <c r="H306" s="41" t="s">
        <v>6</v>
      </c>
      <c r="I306" s="42" t="s">
        <v>6</v>
      </c>
      <c r="J306" s="42"/>
      <c r="K306" s="41" t="s">
        <v>6</v>
      </c>
    </row>
    <row r="307" spans="1:295" ht="27.75" customHeight="1">
      <c r="A307" s="135" t="s">
        <v>296</v>
      </c>
      <c r="B307" s="136"/>
      <c r="C307" s="136"/>
      <c r="D307" s="136"/>
      <c r="E307" s="136"/>
      <c r="F307" s="136"/>
      <c r="G307" s="136"/>
      <c r="H307" s="136"/>
      <c r="I307" s="136"/>
      <c r="J307" s="136"/>
      <c r="K307" s="137"/>
      <c r="KA307" s="1"/>
      <c r="KB307" s="1"/>
      <c r="KC307" s="1"/>
      <c r="KD307" s="1"/>
      <c r="KE307" s="1"/>
      <c r="KF307" s="1"/>
      <c r="KG307" s="1"/>
      <c r="KH307" s="1"/>
      <c r="KI307" s="1"/>
    </row>
    <row r="308" spans="1:295" ht="27.75" customHeight="1">
      <c r="A308" s="3"/>
      <c r="B308" s="138" t="s">
        <v>532</v>
      </c>
      <c r="C308" s="139"/>
      <c r="D308" s="140"/>
      <c r="E308" s="141" t="s">
        <v>533</v>
      </c>
      <c r="F308" s="142"/>
      <c r="G308" s="142"/>
      <c r="H308" s="142"/>
      <c r="I308" s="143"/>
      <c r="J308" s="51">
        <f>SUM(J4:J304)</f>
        <v>0</v>
      </c>
      <c r="K308" s="7" t="s">
        <v>6</v>
      </c>
      <c r="KA308" s="1"/>
      <c r="KB308" s="1"/>
      <c r="KC308" s="1"/>
      <c r="KD308" s="1"/>
      <c r="KE308" s="1"/>
      <c r="KF308" s="1"/>
      <c r="KG308" s="1"/>
      <c r="KH308" s="1"/>
      <c r="KI308" s="1"/>
    </row>
    <row r="309" spans="1:295" ht="27.75" customHeight="1">
      <c r="A309" s="3"/>
      <c r="B309" s="27" t="s">
        <v>6</v>
      </c>
      <c r="C309" s="4" t="s">
        <v>6</v>
      </c>
      <c r="D309" s="5" t="s">
        <v>6</v>
      </c>
      <c r="E309" s="6"/>
      <c r="F309" s="7" t="s">
        <v>6</v>
      </c>
      <c r="G309" s="8"/>
      <c r="H309" s="7" t="s">
        <v>6</v>
      </c>
      <c r="I309" s="9" t="s">
        <v>6</v>
      </c>
      <c r="J309" s="9"/>
      <c r="K309" s="7" t="s">
        <v>6</v>
      </c>
      <c r="KA309" s="1"/>
      <c r="KB309" s="1"/>
      <c r="KC309" s="1"/>
      <c r="KD309" s="1"/>
      <c r="KE309" s="1"/>
      <c r="KF309" s="1"/>
      <c r="KG309" s="1"/>
      <c r="KH309" s="1"/>
      <c r="KI309" s="1"/>
    </row>
  </sheetData>
  <sheetProtection formatCells="0" formatRows="0" insertRows="0" insertHyperlinks="0" deleteColumns="0" deleteRows="0" selectLockedCells="1" sort="0" autoFilter="0" pivotTables="0"/>
  <autoFilter ref="A1:K287" xr:uid="{00000000-0009-0000-0000-000000000000}">
    <filterColumn colId="4" showButton="0"/>
    <filterColumn colId="5" showButton="0"/>
    <filterColumn colId="6" showButton="0"/>
  </autoFilter>
  <mergeCells count="3">
    <mergeCell ref="A307:K307"/>
    <mergeCell ref="B308:D308"/>
    <mergeCell ref="E308:I308"/>
  </mergeCells>
  <phoneticPr fontId="22"/>
  <printOptions horizontalCentered="1" gridLinesSet="0"/>
  <pageMargins left="0.39370078740157483" right="7.874015748031496E-2" top="0.39370078740157483" bottom="0.59055118110236227" header="0.11811023622047245" footer="7.874015748031496E-2"/>
  <pageSetup paperSize="9" scale="48" orientation="portrait" r:id="rId1"/>
  <headerFooter>
    <oddHeader xml:space="preserve">&amp;R&amp;"Meiryo UI,標準"&amp;20
&amp;"ＭＳ Ｐゴシック,標準"&amp;9
</oddHeader>
    <oddFooter xml:space="preserve">&amp;C&amp;"Meiryo UI,標準"&amp;15
&amp;P/&amp;N&amp;R&amp;"Meiryo UI,標準"&amp;15
</oddFooter>
    <firstHeader>&amp;R№99999</firstHeader>
    <firstFooter>&amp;C&amp;P&amp;R&amp;"游ゴシック Medium,標準"&amp;12（様式-イベ-17A）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251221-e404-4cc4-88b2-9e215f9558ad">
      <Terms xmlns="http://schemas.microsoft.com/office/infopath/2007/PartnerControls"/>
    </lcf76f155ced4ddcb4097134ff3c332f>
    <TaxCatchAll xmlns="8df682d8-e832-49ad-a824-b5f01d7efe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8E360D0102114DB618BA6330079687" ma:contentTypeVersion="14" ma:contentTypeDescription="新しいドキュメントを作成します。" ma:contentTypeScope="" ma:versionID="8f2b2132f4ed30b65a781b3118862ace">
  <xsd:schema xmlns:xsd="http://www.w3.org/2001/XMLSchema" xmlns:xs="http://www.w3.org/2001/XMLSchema" xmlns:p="http://schemas.microsoft.com/office/2006/metadata/properties" xmlns:ns2="8df682d8-e832-49ad-a824-b5f01d7efe19" xmlns:ns3="77251221-e404-4cc4-88b2-9e215f9558ad" targetNamespace="http://schemas.microsoft.com/office/2006/metadata/properties" ma:root="true" ma:fieldsID="5a191a3f4a034a252949129072ebb90d" ns2:_="" ns3:_="">
    <xsd:import namespace="8df682d8-e832-49ad-a824-b5f01d7efe19"/>
    <xsd:import namespace="77251221-e404-4cc4-88b2-9e215f9558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682d8-e832-49ad-a824-b5f01d7efe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b05d51d-4861-4738-976e-5293801140ba}" ma:internalName="TaxCatchAll" ma:showField="CatchAllData" ma:web="8df682d8-e832-49ad-a824-b5f01d7ef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51221-e404-4cc4-88b2-9e215f955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55e74df-e3ef-476e-82d5-fa6ca64198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58E07-6584-4BFF-A8F1-7881E55F01C5}">
  <ds:schemaRefs>
    <ds:schemaRef ds:uri="http://schemas.microsoft.com/office/2006/metadata/properties"/>
    <ds:schemaRef ds:uri="http://schemas.microsoft.com/office/infopath/2007/PartnerControls"/>
    <ds:schemaRef ds:uri="77251221-e404-4cc4-88b2-9e215f9558ad"/>
    <ds:schemaRef ds:uri="8df682d8-e832-49ad-a824-b5f01d7efe19"/>
  </ds:schemaRefs>
</ds:datastoreItem>
</file>

<file path=customXml/itemProps2.xml><?xml version="1.0" encoding="utf-8"?>
<ds:datastoreItem xmlns:ds="http://schemas.openxmlformats.org/officeDocument/2006/customXml" ds:itemID="{830342BA-7F58-48AA-B785-7299EF3DB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E1C166-69A6-4F96-BB19-147B26977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f682d8-e832-49ad-a824-b5f01d7efe19"/>
    <ds:schemaRef ds:uri="77251221-e404-4cc4-88b2-9e215f955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内訳書</vt:lpstr>
      <vt:lpstr>サッカー競技明細</vt:lpstr>
      <vt:lpstr>バレーボール競技明細</vt:lpstr>
      <vt:lpstr>軟式野球競技明細</vt:lpstr>
      <vt:lpstr>ソフトボール競技明細</vt:lpstr>
      <vt:lpstr>サッカー競技明細!Print_Area</vt:lpstr>
      <vt:lpstr>ソフトボール競技明細!Print_Area</vt:lpstr>
      <vt:lpstr>バレーボール競技明細!Print_Area</vt:lpstr>
      <vt:lpstr>内訳書!Print_Area</vt:lpstr>
      <vt:lpstr>軟式野球競技明細!Print_Area</vt:lpstr>
      <vt:lpstr>サッカー競技明細!Print_Titles</vt:lpstr>
      <vt:lpstr>ソフトボール競技明細!Print_Titles</vt:lpstr>
      <vt:lpstr>バレーボール競技明細!Print_Titles</vt:lpstr>
      <vt:lpstr>軟式野球競技明細!Print_Titles</vt:lpstr>
    </vt:vector>
  </TitlesOfParts>
  <Manager/>
  <Company>広友リース株式会社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Kanbayashi Asami</dc:creator>
  <cp:keywords/>
  <dc:description/>
  <cp:lastModifiedBy>Administrator</cp:lastModifiedBy>
  <cp:revision/>
  <cp:lastPrinted>2024-05-17T02:27:41Z</cp:lastPrinted>
  <dcterms:created xsi:type="dcterms:W3CDTF">2006-09-12T04:41:59Z</dcterms:created>
  <dcterms:modified xsi:type="dcterms:W3CDTF">2024-05-23T04:57:06Z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0x0101007B8E360D0102114DB618BA6330079687</vt:lpwstr>
  </property>
  <property fmtid="{D5CDD505-2E9C-101B-9397-08002B2CF9AE}" pid="3" name="MediaServiceImageTags">
    <vt:lpwstr/>
  </property>
</Properties>
</file>